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11" activeTab="15"/>
  </bookViews>
  <sheets>
    <sheet name="1、部门收支总体情况表" sheetId="1" r:id="rId1"/>
    <sheet name="2、部门收入总体情况表" sheetId="2" r:id="rId2"/>
    <sheet name="3、部门支出总体情况表" sheetId="3" r:id="rId3"/>
    <sheet name="4、财政拨款收支总表" sheetId="4" r:id="rId4"/>
    <sheet name="5、一般公共预算支出表（功能分类）" sheetId="5" r:id="rId5"/>
    <sheet name="6、一般公共预算基本支出情况表（经济分类）" sheetId="6" r:id="rId6"/>
    <sheet name="7、政府性基金预算支出表" sheetId="7" r:id="rId7"/>
    <sheet name="8、“三公”经费支出情况表" sheetId="8" r:id="rId8"/>
    <sheet name="9、资产情况表" sheetId="9" r:id="rId9"/>
    <sheet name="10、采购预算表" sheetId="10" r:id="rId10"/>
    <sheet name="11.本级项目支出绩效目标申报表【基层党建信息化建设】" sheetId="11" r:id="rId11"/>
    <sheet name="本级项目支出绩效目标申报表【大组工网】" sheetId="12" r:id="rId12"/>
    <sheet name="基层组织建设经费" sheetId="13" r:id="rId13"/>
    <sheet name="人才发展专项资金" sheetId="14" r:id="rId14"/>
    <sheet name="专题学习" sheetId="15" r:id="rId15"/>
    <sheet name="其他组织事务支出 " sheetId="16" r:id="rId16"/>
    <sheet name="12、绩效公开表（2）" sheetId="17" r:id="rId17"/>
  </sheets>
  <externalReferences>
    <externalReference r:id="rId20"/>
    <externalReference r:id="rId21"/>
  </externalReferences>
  <definedNames>
    <definedName name="产出指标">#REF!</definedName>
    <definedName name="满意度指标">#REF!</definedName>
    <definedName name="效益指标">#REF!</definedName>
    <definedName name="一级指标">#REF!</definedName>
    <definedName name="一般公共预算支出">#REF!</definedName>
    <definedName name="_xlnm.Print_Area" localSheetId="3">'4、财政拨款收支总表'!$A$1:$H$35</definedName>
    <definedName name="_xlnm.Print_Titles" localSheetId="6">'7、政府性基金预算支出表'!$2:$5</definedName>
    <definedName name="ff">#REF!</definedName>
    <definedName name="fffgg">#REF!</definedName>
    <definedName name="ggg">#REF!</definedName>
    <definedName name="产出指标" localSheetId="10">#REF!</definedName>
    <definedName name="结果表" localSheetId="10">#REF!</definedName>
    <definedName name="满意度指标" localSheetId="10">#REF!</definedName>
    <definedName name="效益指标" localSheetId="10">#REF!</definedName>
    <definedName name="一般公共预算支出" localSheetId="10">#REF!</definedName>
    <definedName name="一级指标" localSheetId="10">#REF!</definedName>
    <definedName name="产出指标" localSheetId="11">#REF!</definedName>
    <definedName name="结果表" localSheetId="11">#REF!</definedName>
    <definedName name="满意度指标" localSheetId="11">#REF!</definedName>
    <definedName name="效益指标" localSheetId="11">#REF!</definedName>
    <definedName name="一般公共预算支出" localSheetId="11">#REF!</definedName>
    <definedName name="一级指标" localSheetId="11">#REF!</definedName>
    <definedName name="_xlnm.Print_Titles" localSheetId="12">'基层组织建设经费'!$2:2</definedName>
    <definedName name="产出指标" localSheetId="12">#REF!</definedName>
    <definedName name="结果表" localSheetId="12">#REF!</definedName>
    <definedName name="满意度指标" localSheetId="12">#REF!</definedName>
    <definedName name="效益指标" localSheetId="12">#REF!</definedName>
    <definedName name="一般公共预算支出" localSheetId="12">#REF!</definedName>
    <definedName name="一级指标" localSheetId="12">#REF!</definedName>
    <definedName name="_xlnm.Print_Titles" localSheetId="13">'人才发展专项资金'!$2:2</definedName>
    <definedName name="产出指标" localSheetId="13">#REF!</definedName>
    <definedName name="结果表" localSheetId="13">#REF!</definedName>
    <definedName name="满意度指标" localSheetId="13">#REF!</definedName>
    <definedName name="效益指标" localSheetId="13">#REF!</definedName>
    <definedName name="一般公共预算支出" localSheetId="13">#REF!</definedName>
    <definedName name="一级指标" localSheetId="13">#REF!</definedName>
    <definedName name="_xlnm.Print_Titles" localSheetId="14">'专题学习'!$2:2</definedName>
    <definedName name="产出指标" localSheetId="14">#REF!</definedName>
    <definedName name="结果表" localSheetId="14">#REF!</definedName>
    <definedName name="满意度指标" localSheetId="14">#REF!</definedName>
    <definedName name="效益指标" localSheetId="14">#REF!</definedName>
    <definedName name="一般公共预算支出" localSheetId="14">#REF!</definedName>
    <definedName name="一级指标" localSheetId="14">#REF!</definedName>
    <definedName name="_xlnm.Print_Titles" localSheetId="15">'其他组织事务支出 '!$2:2</definedName>
    <definedName name="产出指标" localSheetId="15">#REF!</definedName>
    <definedName name="结果表" localSheetId="15">#REF!</definedName>
    <definedName name="满意度指标" localSheetId="15">#REF!</definedName>
    <definedName name="效益指标" localSheetId="15">#REF!</definedName>
    <definedName name="一般公共预算支出" localSheetId="15">#REF!</definedName>
    <definedName name="一级指标" localSheetId="15">#REF!</definedName>
  </definedNames>
  <calcPr fullCalcOnLoad="1"/>
</workbook>
</file>

<file path=xl/sharedStrings.xml><?xml version="1.0" encoding="utf-8"?>
<sst xmlns="http://schemas.openxmlformats.org/spreadsheetml/2006/main" count="1034" uniqueCount="551">
  <si>
    <t>公开表1：</t>
  </si>
  <si>
    <t>（本表收入按收入性质填列，支出按政府收支分类科目填列至“类”级科目。）</t>
  </si>
  <si>
    <t>遵义市委组织部2019年部门收支总体情况表</t>
  </si>
  <si>
    <t>单位：万元</t>
  </si>
  <si>
    <t>收  入</t>
  </si>
  <si>
    <t>支   出</t>
  </si>
  <si>
    <t>备注</t>
  </si>
  <si>
    <t>项目</t>
  </si>
  <si>
    <t>预算数</t>
  </si>
  <si>
    <t>一、公共财政预算拨款收入</t>
  </si>
  <si>
    <t>一、一般公共服务</t>
  </si>
  <si>
    <t>二、专户管理的非税收入</t>
  </si>
  <si>
    <t>二、外交</t>
  </si>
  <si>
    <t>三、政府性基金预算收入</t>
  </si>
  <si>
    <t>三、国防</t>
  </si>
  <si>
    <t>四、事业收入</t>
  </si>
  <si>
    <t>四、公共安全</t>
  </si>
  <si>
    <t>五、事业单位经营收入</t>
  </si>
  <si>
    <t>五、教育</t>
  </si>
  <si>
    <t>六、其他收入</t>
  </si>
  <si>
    <t>六、科学技术</t>
  </si>
  <si>
    <t>……</t>
  </si>
  <si>
    <t>收入合计</t>
  </si>
  <si>
    <t>支出合计</t>
  </si>
  <si>
    <t>1、公共财政预算拨款收入：指以税收为主体的财政收入，安排用于保障和改善民生、推动经济社会发展、维护国家安全、维持机构正常运转等方面的收支预算</t>
  </si>
  <si>
    <r>
      <t>2、政府性基金预算收入：指各级政府及其所属部门依照法律、行政法规规定，在一定期限内向特定对象征收、收取或者以其他方式筹集的资金，专项用于特定公共事业发展的收支预算，实行</t>
    </r>
    <r>
      <rPr>
        <sz val="10"/>
        <rFont val="Times New Roman"/>
        <family val="1"/>
      </rPr>
      <t>“</t>
    </r>
    <r>
      <rPr>
        <sz val="10"/>
        <rFont val="宋体"/>
        <family val="0"/>
      </rPr>
      <t>收支两条线</t>
    </r>
    <r>
      <rPr>
        <sz val="10"/>
        <rFont val="Times New Roman"/>
        <family val="1"/>
      </rPr>
      <t>”</t>
    </r>
    <r>
      <rPr>
        <sz val="10"/>
        <rFont val="宋体"/>
        <family val="0"/>
      </rPr>
      <t>管理。</t>
    </r>
  </si>
  <si>
    <t>公开表2：</t>
  </si>
  <si>
    <t>遵义市委组织部2019年部门收入总体情况表</t>
  </si>
  <si>
    <t>部门：</t>
  </si>
  <si>
    <t>项    目</t>
  </si>
  <si>
    <t>本年预算收入合计</t>
  </si>
  <si>
    <t>财政拨款收入</t>
  </si>
  <si>
    <t>上级补助收入</t>
  </si>
  <si>
    <t>事业收入</t>
  </si>
  <si>
    <t>经营收入</t>
  </si>
  <si>
    <t>附属单位上缴收入</t>
  </si>
  <si>
    <t>其他收入</t>
  </si>
  <si>
    <t>功能分类科目编码</t>
  </si>
  <si>
    <t>科目名称</t>
  </si>
  <si>
    <t>栏次</t>
  </si>
  <si>
    <t>1</t>
  </si>
  <si>
    <t>2</t>
  </si>
  <si>
    <t>3</t>
  </si>
  <si>
    <t>4</t>
  </si>
  <si>
    <t>5</t>
  </si>
  <si>
    <t>6</t>
  </si>
  <si>
    <t>7</t>
  </si>
  <si>
    <t>合计</t>
  </si>
  <si>
    <t>行政运行</t>
  </si>
  <si>
    <t>一般行政管理事务</t>
  </si>
  <si>
    <t>其他社会保障和就业支出</t>
  </si>
  <si>
    <t>机关事业单位基本养老保险缴费支出</t>
  </si>
  <si>
    <t>行政单位医疗</t>
  </si>
  <si>
    <t>住房公积金</t>
  </si>
  <si>
    <t>注：本表反映部门本年度取得的各项收入预算情况。</t>
  </si>
  <si>
    <t>1、财政拨款收入是指各级政府对纳入预算管理的事业单位、社团组织拨付的财政资金</t>
  </si>
  <si>
    <t>2、事业收入是指事业单位开展专业业务活动及辅助活动取得的收入。</t>
  </si>
  <si>
    <t>3、经营收入是指事业单位开展专业业务活动及辅助活动以外的经营活动取得的收入。</t>
  </si>
  <si>
    <t>4、其他收入是指事业单位取得的除财政拨款收入、上级补助收入、事业收入、经营收入、附属单位上缴收入以外的各项收入（含投资收益、利息收入、捐赠收入等）。</t>
  </si>
  <si>
    <t>公开表3：</t>
  </si>
  <si>
    <t>遵义市委组织部2019年部门支出总体情况表</t>
  </si>
  <si>
    <t>本年预算支出合计</t>
  </si>
  <si>
    <t>基本支出</t>
  </si>
  <si>
    <t>项目支出</t>
  </si>
  <si>
    <t>上缴上级支出</t>
  </si>
  <si>
    <t>经营支出</t>
  </si>
  <si>
    <t>对附属单位补助支出</t>
  </si>
  <si>
    <t>注：本表反映部门本年度各项支出预算情况。</t>
  </si>
  <si>
    <t>1、基本支出：是指单位为保障机构运转、完成日常工作任务编制的基本支出计划。包括按现行政策编制的基本工资、津贴补贴或绩效工资、离退休费等人员经费，以及办公费、水电费、印刷费、差旅费等公用经费。</t>
  </si>
  <si>
    <t>2、项目支出：是指单位根据有关政策和单位行政工作任务、事业发展目标等编制的特定支出计划。</t>
  </si>
  <si>
    <t>公开表4：</t>
  </si>
  <si>
    <t>遵义市委组织部2019年财政拨款收支总表</t>
  </si>
  <si>
    <t>收入</t>
  </si>
  <si>
    <t>支出</t>
  </si>
  <si>
    <t>行次</t>
  </si>
  <si>
    <t>金额</t>
  </si>
  <si>
    <t>一般公共预算财政拨款</t>
  </si>
  <si>
    <t>政府性基金预算财政拨款</t>
  </si>
  <si>
    <t>栏    次</t>
  </si>
  <si>
    <t>一、一般公共预算财政拨款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</si>
  <si>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</si>
  <si>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</si>
  <si>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</si>
  <si>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</si>
  <si>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</si>
  <si>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</si>
  <si>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</si>
  <si>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</si>
  <si>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</si>
  <si>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</si>
  <si>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</si>
  <si>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</si>
  <si>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</si>
  <si>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</si>
  <si>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</si>
  <si>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</si>
  <si>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</si>
  <si>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</si>
  <si>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</si>
  <si>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</si>
  <si>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</si>
  <si>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</si>
  <si>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</si>
  <si>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</si>
  <si>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</si>
  <si>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</si>
  <si>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</si>
  <si>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</si>
  <si>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</si>
  <si>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</si>
  <si>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</si>
  <si>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</si>
  <si>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</si>
  <si>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</si>
  <si>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</si>
  <si>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</si>
  <si>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</si>
  <si>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</si>
  <si>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</si>
  <si>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</si>
  <si>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24</t>
  </si>
  <si>
    <t>本年支出合计</t>
  </si>
  <si>
    <t xml:space="preserve"> 上年一般公共预算财政拨款结转结余</t>
  </si>
  <si>
    <t>26</t>
  </si>
  <si>
    <t xml:space="preserve">   上年政府性基金预算财政拨款结转结余</t>
  </si>
  <si>
    <t>27</t>
  </si>
  <si>
    <t>28</t>
  </si>
  <si>
    <t>29</t>
  </si>
  <si>
    <t>注：本表反映部门本年度一般公共预算财政拨款和政府性基金预算财政拨款的预算收支情况、上年结转结余情况。</t>
  </si>
  <si>
    <t>公开表5：</t>
  </si>
  <si>
    <t>遵义市委组织部2019年一般公共预算支出表</t>
  </si>
  <si>
    <t>功能科目</t>
  </si>
  <si>
    <r>
      <t>201</t>
    </r>
    <r>
      <rPr>
        <b/>
        <sz val="9"/>
        <rFont val="宋体"/>
        <family val="0"/>
      </rPr>
      <t>一般公共服务支出</t>
    </r>
  </si>
  <si>
    <r>
      <t xml:space="preserve">    20132</t>
    </r>
    <r>
      <rPr>
        <sz val="9"/>
        <rFont val="宋体"/>
        <family val="0"/>
      </rPr>
      <t>组织事务</t>
    </r>
  </si>
  <si>
    <r>
      <t xml:space="preserve">        2013201</t>
    </r>
    <r>
      <rPr>
        <sz val="9"/>
        <rFont val="宋体"/>
        <family val="0"/>
      </rPr>
      <t>行政运行</t>
    </r>
  </si>
  <si>
    <t/>
  </si>
  <si>
    <r>
      <t xml:space="preserve">        2013202</t>
    </r>
    <r>
      <rPr>
        <sz val="9"/>
        <rFont val="宋体"/>
        <family val="0"/>
      </rPr>
      <t>一般行政管理事务</t>
    </r>
  </si>
  <si>
    <r>
      <t>208</t>
    </r>
    <r>
      <rPr>
        <b/>
        <sz val="9"/>
        <rFont val="宋体"/>
        <family val="0"/>
      </rPr>
      <t>医疗卫生支出</t>
    </r>
  </si>
  <si>
    <r>
      <t xml:space="preserve">    20805</t>
    </r>
    <r>
      <rPr>
        <sz val="9"/>
        <rFont val="宋体"/>
        <family val="0"/>
      </rPr>
      <t>医疗保障</t>
    </r>
  </si>
  <si>
    <r>
      <t xml:space="preserve">        2080505</t>
    </r>
    <r>
      <rPr>
        <sz val="9"/>
        <rFont val="宋体"/>
        <family val="0"/>
      </rPr>
      <t>机关事业单位基本养老保险缴费支出</t>
    </r>
  </si>
  <si>
    <r>
      <t xml:space="preserve">      20899</t>
    </r>
    <r>
      <rPr>
        <sz val="9"/>
        <rFont val="宋体"/>
        <family val="0"/>
      </rPr>
      <t>其他社会保障和就业支出</t>
    </r>
  </si>
  <si>
    <r>
      <t xml:space="preserve">        2089901</t>
    </r>
    <r>
      <rPr>
        <sz val="9"/>
        <rFont val="宋体"/>
        <family val="0"/>
      </rPr>
      <t>其他社会保障和就业支出</t>
    </r>
  </si>
  <si>
    <r>
      <t>210</t>
    </r>
    <r>
      <rPr>
        <b/>
        <sz val="9"/>
        <rFont val="宋体"/>
        <family val="0"/>
      </rPr>
      <t>医疗卫生支出</t>
    </r>
  </si>
  <si>
    <r>
      <t xml:space="preserve">    21011</t>
    </r>
    <r>
      <rPr>
        <sz val="9"/>
        <rFont val="宋体"/>
        <family val="0"/>
      </rPr>
      <t>医疗保障</t>
    </r>
  </si>
  <si>
    <r>
      <t xml:space="preserve">        2101101</t>
    </r>
    <r>
      <rPr>
        <sz val="9"/>
        <rFont val="宋体"/>
        <family val="0"/>
      </rPr>
      <t>行政单位医疗</t>
    </r>
  </si>
  <si>
    <r>
      <t xml:space="preserve">        2101102</t>
    </r>
    <r>
      <rPr>
        <sz val="9"/>
        <rFont val="宋体"/>
        <family val="0"/>
      </rPr>
      <t>事业单位医疗</t>
    </r>
  </si>
  <si>
    <r>
      <t xml:space="preserve">        2101103</t>
    </r>
    <r>
      <rPr>
        <sz val="9"/>
        <rFont val="宋体"/>
        <family val="0"/>
      </rPr>
      <t>公务员医疗补助</t>
    </r>
  </si>
  <si>
    <r>
      <t>221</t>
    </r>
    <r>
      <rPr>
        <b/>
        <sz val="9"/>
        <rFont val="宋体"/>
        <family val="0"/>
      </rPr>
      <t>住房保障支出</t>
    </r>
  </si>
  <si>
    <r>
      <t xml:space="preserve">    22102</t>
    </r>
    <r>
      <rPr>
        <sz val="9"/>
        <rFont val="宋体"/>
        <family val="0"/>
      </rPr>
      <t>住房改革支出</t>
    </r>
  </si>
  <si>
    <r>
      <t xml:space="preserve">        2210201</t>
    </r>
    <r>
      <rPr>
        <sz val="9"/>
        <rFont val="宋体"/>
        <family val="0"/>
      </rPr>
      <t>住房公积金</t>
    </r>
  </si>
  <si>
    <t>遵义市委组织部2019年项目情况表</t>
  </si>
  <si>
    <t>项目名称/合计</t>
  </si>
  <si>
    <t>备  注</t>
  </si>
  <si>
    <t>（一）部门专项经费</t>
  </si>
  <si>
    <r>
      <t>1</t>
    </r>
    <r>
      <rPr>
        <sz val="9"/>
        <rFont val="宋体"/>
        <family val="0"/>
      </rPr>
      <t>、基层党建信息化建设经费</t>
    </r>
  </si>
  <si>
    <r>
      <t>2</t>
    </r>
    <r>
      <rPr>
        <sz val="9"/>
        <rFont val="宋体"/>
        <family val="0"/>
      </rPr>
      <t>、大组工网维护及信息统计</t>
    </r>
  </si>
  <si>
    <r>
      <t>3</t>
    </r>
    <r>
      <rPr>
        <sz val="9"/>
        <rFont val="宋体"/>
        <family val="0"/>
      </rPr>
      <t>、其他组织事务支出</t>
    </r>
  </si>
  <si>
    <r>
      <t>4</t>
    </r>
    <r>
      <rPr>
        <sz val="9"/>
        <rFont val="宋体"/>
        <family val="0"/>
      </rPr>
      <t>、基层组织建设经费</t>
    </r>
  </si>
  <si>
    <r>
      <t>5</t>
    </r>
    <r>
      <rPr>
        <sz val="9"/>
        <rFont val="宋体"/>
        <family val="0"/>
      </rPr>
      <t>、专题学习教育经费</t>
    </r>
  </si>
  <si>
    <r>
      <t>6</t>
    </r>
    <r>
      <rPr>
        <sz val="9"/>
        <rFont val="宋体"/>
        <family val="0"/>
      </rPr>
      <t>、人才专项</t>
    </r>
  </si>
  <si>
    <t>（二）改革发展专项经费</t>
  </si>
  <si>
    <r>
      <t>1</t>
    </r>
    <r>
      <rPr>
        <sz val="9"/>
        <rFont val="宋体"/>
        <family val="0"/>
      </rPr>
      <t>、村党支部业绩考核奖励经费</t>
    </r>
  </si>
  <si>
    <r>
      <t>2</t>
    </r>
    <r>
      <rPr>
        <sz val="9"/>
        <rFont val="宋体"/>
        <family val="0"/>
      </rPr>
      <t>、在任和离任村干部工资及生活补助</t>
    </r>
  </si>
  <si>
    <r>
      <t>3</t>
    </r>
    <r>
      <rPr>
        <sz val="9"/>
        <rFont val="宋体"/>
        <family val="0"/>
      </rPr>
      <t>、村级集体经济发展</t>
    </r>
  </si>
  <si>
    <r>
      <t>注：①部门专项经费，指根据部门</t>
    </r>
    <r>
      <rPr>
        <sz val="10"/>
        <rFont val="Times New Roman"/>
        <family val="1"/>
      </rPr>
      <t>“</t>
    </r>
    <r>
      <rPr>
        <sz val="10"/>
        <rFont val="宋体"/>
        <family val="0"/>
      </rPr>
      <t>三定</t>
    </r>
    <r>
      <rPr>
        <sz val="10"/>
        <rFont val="Times New Roman"/>
        <family val="1"/>
      </rPr>
      <t>”</t>
    </r>
    <r>
      <rPr>
        <sz val="10"/>
        <rFont val="宋体"/>
        <family val="0"/>
      </rPr>
      <t>方案，保障本机关事业单位专项工作开展的一次性或阶段性业务经费，每年根据部门业务开展要求和任务量、上年预算执行情况及绩效评价结果等据实核定。②改革发展专项：指根据中央与地方共同财政事权和支出责任安排，按照中央文件规定和省市县各级负担比例确定的“配套上级重点专项”</t>
    </r>
    <r>
      <rPr>
        <b/>
        <sz val="10"/>
        <rFont val="宋体"/>
        <family val="0"/>
      </rPr>
      <t>及</t>
    </r>
    <r>
      <rPr>
        <sz val="10"/>
        <rFont val="宋体"/>
        <family val="0"/>
      </rPr>
      <t>围绕市委市政府重点工作，结合财力状况、预算执行情况、绩效评价结果等按年核定“市级重点专项”。</t>
    </r>
  </si>
  <si>
    <t>公开表6：</t>
  </si>
  <si>
    <t>2019年**部门一般公共预算基本支出表</t>
  </si>
  <si>
    <t>政府预算经济分类</t>
  </si>
  <si>
    <t>部门预算经济分类</t>
  </si>
  <si>
    <t>科目编码</t>
  </si>
  <si>
    <t>科 目 名 称</t>
  </si>
  <si>
    <t>类</t>
  </si>
  <si>
    <t>款</t>
  </si>
  <si>
    <t>机关工资福利支出</t>
  </si>
  <si>
    <t>301</t>
  </si>
  <si>
    <t>工资福利支出</t>
  </si>
  <si>
    <t>01</t>
  </si>
  <si>
    <t xml:space="preserve"> 工资奖金津补贴</t>
  </si>
  <si>
    <t xml:space="preserve"> 基本工资</t>
  </si>
  <si>
    <t>编制数69人，实际在编54人。</t>
  </si>
  <si>
    <t>02</t>
  </si>
  <si>
    <t xml:space="preserve"> 津贴补贴</t>
  </si>
  <si>
    <t>07</t>
  </si>
  <si>
    <t>绩效工资</t>
  </si>
  <si>
    <t>03</t>
  </si>
  <si>
    <t xml:space="preserve"> 奖金</t>
  </si>
  <si>
    <t xml:space="preserve"> 社会保障缴费</t>
  </si>
  <si>
    <t>08</t>
  </si>
  <si>
    <t xml:space="preserve"> 机关事业单位基本养老保险缴费</t>
  </si>
  <si>
    <t>09</t>
  </si>
  <si>
    <t xml:space="preserve"> 职业年金缴费</t>
  </si>
  <si>
    <t xml:space="preserve"> 城镇职工基本医疗保险缴费</t>
  </si>
  <si>
    <t xml:space="preserve"> 公务员医疗补助缴费</t>
  </si>
  <si>
    <t xml:space="preserve"> 其他社会保障缴费</t>
  </si>
  <si>
    <t xml:space="preserve"> 住房公积金</t>
  </si>
  <si>
    <t xml:space="preserve"> 其他工资福利支出</t>
  </si>
  <si>
    <t>06</t>
  </si>
  <si>
    <t xml:space="preserve"> 伙食补助费</t>
  </si>
  <si>
    <t>从公用经费定员定额中列支。</t>
  </si>
  <si>
    <t xml:space="preserve"> 医疗费</t>
  </si>
  <si>
    <t>99</t>
  </si>
  <si>
    <t>机关商品和服务支出</t>
  </si>
  <si>
    <t>商品和服务支出</t>
  </si>
  <si>
    <t xml:space="preserve"> 办公经费</t>
  </si>
  <si>
    <t xml:space="preserve"> 办公费</t>
  </si>
  <si>
    <t xml:space="preserve"> 印刷费</t>
  </si>
  <si>
    <t>04</t>
  </si>
  <si>
    <t xml:space="preserve"> 手续费</t>
  </si>
  <si>
    <t>05</t>
  </si>
  <si>
    <t xml:space="preserve"> 水费</t>
  </si>
  <si>
    <t xml:space="preserve"> 电费</t>
  </si>
  <si>
    <t xml:space="preserve"> 邮电费</t>
  </si>
  <si>
    <t xml:space="preserve"> 取暖费</t>
  </si>
  <si>
    <t xml:space="preserve"> 物业管理费</t>
  </si>
  <si>
    <t xml:space="preserve"> 差旅费</t>
  </si>
  <si>
    <t>2017年差旅费35万元</t>
  </si>
  <si>
    <t xml:space="preserve"> 租赁费</t>
  </si>
  <si>
    <t xml:space="preserve"> 工会经费</t>
  </si>
  <si>
    <t xml:space="preserve"> 福利费</t>
  </si>
  <si>
    <t>39</t>
  </si>
  <si>
    <t xml:space="preserve"> 其他交通费用</t>
  </si>
  <si>
    <t>40</t>
  </si>
  <si>
    <t xml:space="preserve"> 税金及附加费用
</t>
  </si>
  <si>
    <t xml:space="preserve"> 会议费</t>
  </si>
  <si>
    <t>2017年会议费15万元</t>
  </si>
  <si>
    <t xml:space="preserve"> 培训费</t>
  </si>
  <si>
    <t>2017年培训费10万元</t>
  </si>
  <si>
    <t xml:space="preserve"> 专用材料购置费</t>
  </si>
  <si>
    <t xml:space="preserve"> 专用材料费</t>
  </si>
  <si>
    <t xml:space="preserve"> 被装购置费</t>
  </si>
  <si>
    <t>25</t>
  </si>
  <si>
    <t xml:space="preserve"> 专用燃料费</t>
  </si>
  <si>
    <t xml:space="preserve"> 委托业务费</t>
  </si>
  <si>
    <t xml:space="preserve"> 咨询费</t>
  </si>
  <si>
    <t xml:space="preserve"> 劳务费</t>
  </si>
  <si>
    <t xml:space="preserve"> 公务接待费</t>
  </si>
  <si>
    <t>2017年公务接待费12万元</t>
  </si>
  <si>
    <t xml:space="preserve"> 因公出国（境）费用</t>
  </si>
  <si>
    <t xml:space="preserve"> 公务用车运行维护费</t>
  </si>
  <si>
    <t>31</t>
  </si>
  <si>
    <t>车辆编制3辆，实有车辆3辆，每辆车4.50万元。2017年公务用车运行维护费13.5万元。</t>
  </si>
  <si>
    <t xml:space="preserve"> 维修(护)费</t>
  </si>
  <si>
    <t xml:space="preserve"> 其他商品和服务支出</t>
  </si>
  <si>
    <t>机关资本性支出（一）</t>
  </si>
  <si>
    <t xml:space="preserve">资本性支出  </t>
  </si>
  <si>
    <t xml:space="preserve"> 房屋建筑物购建</t>
  </si>
  <si>
    <t xml:space="preserve"> 基础设施建设</t>
  </si>
  <si>
    <t xml:space="preserve"> 公务用车购置</t>
  </si>
  <si>
    <t xml:space="preserve"> 土地征迁补偿和安置支出</t>
  </si>
  <si>
    <t xml:space="preserve"> 土地补偿</t>
  </si>
  <si>
    <t xml:space="preserve"> 安置补助</t>
  </si>
  <si>
    <t xml:space="preserve"> 地上附着物和青苗补偿</t>
  </si>
  <si>
    <t xml:space="preserve"> 拆迁补偿</t>
  </si>
  <si>
    <t xml:space="preserve"> 设备购置</t>
  </si>
  <si>
    <t xml:space="preserve"> 办公设备购置</t>
  </si>
  <si>
    <t xml:space="preserve"> 专用设备购置</t>
  </si>
  <si>
    <t xml:space="preserve"> 信息网络及软件购置更新</t>
  </si>
  <si>
    <t xml:space="preserve"> 大型修缮</t>
  </si>
  <si>
    <t xml:space="preserve"> 其他资本性支出</t>
  </si>
  <si>
    <t xml:space="preserve"> 物资储备</t>
  </si>
  <si>
    <t xml:space="preserve"> 其他交通工具购置</t>
  </si>
  <si>
    <t xml:space="preserve"> 文物和陈列品购置</t>
  </si>
  <si>
    <t xml:space="preserve"> 无形资产购置</t>
  </si>
  <si>
    <t>机关资本性支出（二）</t>
  </si>
  <si>
    <t>资本性支出（基本建设）</t>
  </si>
  <si>
    <t xml:space="preserve"> 其他基本建设支出</t>
  </si>
  <si>
    <t>对事业单位经常性补助</t>
  </si>
  <si>
    <t xml:space="preserve"> 工资福利支出</t>
  </si>
  <si>
    <t>编制数 人，实际在编人。</t>
  </si>
  <si>
    <t xml:space="preserve"> 绩效工资</t>
  </si>
  <si>
    <t xml:space="preserve"> 商品和服务支出</t>
  </si>
  <si>
    <t>车辆编制辆，实有车辆辆，每辆车万元。</t>
  </si>
  <si>
    <t xml:space="preserve"> 税金及附加费用</t>
  </si>
  <si>
    <t xml:space="preserve"> 其他对事业单位补助</t>
  </si>
  <si>
    <t>对事业单位资本性补助</t>
  </si>
  <si>
    <t xml:space="preserve"> 资本性支出（一）</t>
  </si>
  <si>
    <t>资本性支出</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</si>
  <si>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</si>
  <si>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</si>
  <si>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</si>
  <si>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</si>
  <si>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</si>
  <si>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</si>
  <si>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</si>
  <si>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资本金注入</t>
  </si>
  <si>
    <t xml:space="preserve"> 政府投资基金股权投资</t>
  </si>
  <si>
    <t xml:space="preserve"> 对企业资本性支出（二）</t>
  </si>
  <si>
    <t>对企业补助（基本建设）</t>
  </si>
  <si>
    <t>对个人和家庭的补助</t>
  </si>
  <si>
    <t xml:space="preserve"> 社会福利和救助</t>
  </si>
  <si>
    <t xml:space="preserve"> 抚恤金</t>
  </si>
  <si>
    <t xml:space="preserve"> 生活补助</t>
  </si>
  <si>
    <t xml:space="preserve"> 救济金</t>
  </si>
  <si>
    <t xml:space="preserve"> 医疗费补助</t>
  </si>
  <si>
    <t xml:space="preserve"> 奖励金</t>
  </si>
  <si>
    <t xml:space="preserve"> 助学金</t>
  </si>
  <si>
    <t xml:space="preserve"> 个人农业生产补贴</t>
  </si>
  <si>
    <t xml:space="preserve"> 离退休费</t>
  </si>
  <si>
    <t xml:space="preserve"> 离休费</t>
  </si>
  <si>
    <t>离休人。</t>
  </si>
  <si>
    <t xml:space="preserve"> 退休费</t>
  </si>
  <si>
    <t xml:space="preserve"> 退职（役）费</t>
  </si>
  <si>
    <t xml:space="preserve"> 其他对个人和家庭的补助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</si>
  <si>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</si>
  <si>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</si>
  <si>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</si>
  <si>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</si>
  <si>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</si>
  <si>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</si>
  <si>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</si>
  <si>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</si>
  <si>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</si>
  <si>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399</t>
  </si>
  <si>
    <t xml:space="preserve"> 赠与</t>
  </si>
  <si>
    <t xml:space="preserve"> 国家赔偿费用支出</t>
  </si>
  <si>
    <t xml:space="preserve"> 对民间非营利组织和群众性自治组织补贴</t>
  </si>
  <si>
    <t xml:space="preserve"> 其他支出</t>
  </si>
  <si>
    <r>
      <t>公开表</t>
    </r>
    <r>
      <rPr>
        <b/>
        <sz val="10"/>
        <rFont val="Times New Roman"/>
        <family val="1"/>
      </rPr>
      <t>7</t>
    </r>
    <r>
      <rPr>
        <b/>
        <sz val="10"/>
        <rFont val="宋体"/>
        <family val="0"/>
      </rPr>
      <t>：</t>
    </r>
  </si>
  <si>
    <t>遵义市委组织部2019年政府性基金预算支出表</t>
  </si>
  <si>
    <r>
      <t xml:space="preserve">                       </t>
    </r>
    <r>
      <rPr>
        <sz val="12"/>
        <rFont val="宋体"/>
        <family val="0"/>
      </rPr>
      <t>单位：万元</t>
    </r>
  </si>
  <si>
    <r>
      <t>科</t>
    </r>
    <r>
      <rPr>
        <b/>
        <sz val="12"/>
        <rFont val="Arial"/>
        <family val="2"/>
      </rPr>
      <t xml:space="preserve"> </t>
    </r>
    <r>
      <rPr>
        <b/>
        <sz val="12"/>
        <rFont val="宋体"/>
        <family val="0"/>
      </rPr>
      <t>目</t>
    </r>
    <r>
      <rPr>
        <b/>
        <sz val="12"/>
        <rFont val="Arial"/>
        <family val="2"/>
      </rPr>
      <t xml:space="preserve"> </t>
    </r>
    <r>
      <rPr>
        <b/>
        <sz val="12"/>
        <rFont val="宋体"/>
        <family val="0"/>
      </rPr>
      <t>编码</t>
    </r>
  </si>
  <si>
    <r>
      <t>科</t>
    </r>
    <r>
      <rPr>
        <b/>
        <sz val="12"/>
        <rFont val="Arial"/>
        <family val="2"/>
      </rPr>
      <t xml:space="preserve">  </t>
    </r>
    <r>
      <rPr>
        <b/>
        <sz val="12"/>
        <rFont val="宋体"/>
        <family val="0"/>
      </rPr>
      <t>目</t>
    </r>
    <r>
      <rPr>
        <b/>
        <sz val="12"/>
        <rFont val="Arial"/>
        <family val="2"/>
      </rPr>
      <t xml:space="preserve">  </t>
    </r>
    <r>
      <rPr>
        <b/>
        <sz val="12"/>
        <rFont val="宋体"/>
        <family val="0"/>
      </rPr>
      <t>名</t>
    </r>
    <r>
      <rPr>
        <b/>
        <sz val="12"/>
        <rFont val="Arial"/>
        <family val="2"/>
      </rPr>
      <t xml:space="preserve"> </t>
    </r>
    <r>
      <rPr>
        <b/>
        <sz val="12"/>
        <rFont val="宋体"/>
        <family val="0"/>
      </rPr>
      <t>称</t>
    </r>
  </si>
  <si>
    <t>2019预算支出数</t>
  </si>
  <si>
    <r>
      <rPr>
        <b/>
        <sz val="12"/>
        <rFont val="Arial"/>
        <family val="2"/>
      </rPr>
      <t>备</t>
    </r>
    <r>
      <rPr>
        <b/>
        <sz val="12"/>
        <rFont val="Arial"/>
        <family val="2"/>
      </rPr>
      <t xml:space="preserve">  </t>
    </r>
    <r>
      <rPr>
        <b/>
        <sz val="12"/>
        <rFont val="宋体"/>
        <family val="0"/>
      </rPr>
      <t>注</t>
    </r>
  </si>
  <si>
    <t>小计</t>
  </si>
  <si>
    <r>
      <t>政府性基金支出合计</t>
    </r>
    <r>
      <rPr>
        <b/>
        <sz val="11"/>
        <rFont val="Arial"/>
        <family val="2"/>
      </rPr>
      <t xml:space="preserve"> </t>
    </r>
  </si>
  <si>
    <t xml:space="preserve"> </t>
  </si>
  <si>
    <t>备注：本表按规定公开到支出功能分类项级科目。</t>
  </si>
  <si>
    <r>
      <t>1、政府性基金预算指各级政府及其所属部门依照法律、行政法规规定，在一定期限内向特定对象征收、收取或者以其他方式筹集的资金，专项用于特定公共事业发展的收支预算，实行</t>
    </r>
    <r>
      <rPr>
        <sz val="12"/>
        <rFont val="Times New Roman"/>
        <family val="1"/>
      </rPr>
      <t>“</t>
    </r>
    <r>
      <rPr>
        <sz val="12"/>
        <rFont val="宋体"/>
        <family val="0"/>
      </rPr>
      <t>收支两条线</t>
    </r>
    <r>
      <rPr>
        <sz val="12"/>
        <rFont val="Times New Roman"/>
        <family val="1"/>
      </rPr>
      <t>”</t>
    </r>
    <r>
      <rPr>
        <sz val="12"/>
        <rFont val="宋体"/>
        <family val="0"/>
      </rPr>
      <t>管理。</t>
    </r>
  </si>
  <si>
    <t>公开表8：</t>
  </si>
  <si>
    <r>
      <t>遵义委组织部2019年</t>
    </r>
    <r>
      <rPr>
        <b/>
        <sz val="14"/>
        <rFont val="Times New Roman"/>
        <family val="1"/>
      </rPr>
      <t>“</t>
    </r>
    <r>
      <rPr>
        <b/>
        <sz val="14"/>
        <rFont val="宋体"/>
        <family val="0"/>
      </rPr>
      <t>三公“经费一般公共财政拨款预算情况表</t>
    </r>
  </si>
  <si>
    <r>
      <t xml:space="preserve"> </t>
    </r>
    <r>
      <rPr>
        <sz val="10"/>
        <rFont val="宋体"/>
        <family val="0"/>
      </rPr>
      <t>单位：万元</t>
    </r>
  </si>
  <si>
    <t>2018年初预算数</t>
  </si>
  <si>
    <t>2019年初预算数</t>
  </si>
  <si>
    <t>比较情况</t>
  </si>
  <si>
    <t>增减比率%</t>
  </si>
  <si>
    <t>“三公经费”预算增减变动原因</t>
  </si>
  <si>
    <r>
      <t xml:space="preserve"> </t>
    </r>
    <r>
      <rPr>
        <sz val="10"/>
        <rFont val="宋体"/>
        <family val="0"/>
      </rPr>
      <t>一、公务接待费</t>
    </r>
  </si>
  <si>
    <t>各级行政事业单位公务接待费结合工作实际合理编制，经费在各单位公务经费中开支，市本级不单独安排公务接待费。</t>
  </si>
  <si>
    <r>
      <t xml:space="preserve"> </t>
    </r>
    <r>
      <rPr>
        <sz val="10"/>
        <rFont val="宋体"/>
        <family val="0"/>
      </rPr>
      <t>二、因公出国（境）费</t>
    </r>
  </si>
  <si>
    <t>我市本级因公出国（境）费用，由市财政统一编制，根据市政府批准出国（境）派遣任务，据实安排到单位。</t>
  </si>
  <si>
    <r>
      <t xml:space="preserve"> </t>
    </r>
    <r>
      <rPr>
        <sz val="10"/>
        <rFont val="宋体"/>
        <family val="0"/>
      </rPr>
      <t>三、公务车购置及运行费</t>
    </r>
  </si>
  <si>
    <r>
      <t xml:space="preserve">     1</t>
    </r>
    <r>
      <rPr>
        <sz val="10"/>
        <rFont val="宋体"/>
        <family val="0"/>
      </rPr>
      <t>、公务用车运行维护费</t>
    </r>
  </si>
  <si>
    <t>2019年车辆运行维护费预算总数为13.5万元，与2018年同口径范围的预算数相比，无增减。</t>
  </si>
  <si>
    <r>
      <t xml:space="preserve">     2</t>
    </r>
    <r>
      <rPr>
        <sz val="10"/>
        <rFont val="宋体"/>
        <family val="0"/>
      </rPr>
      <t>、公务车购置费</t>
    </r>
  </si>
  <si>
    <t>2019年公务车购置费预算总数为0万元。</t>
  </si>
  <si>
    <r>
      <t xml:space="preserve">说明： </t>
    </r>
    <r>
      <rPr>
        <sz val="10"/>
        <rFont val="Times New Roman"/>
        <family val="1"/>
      </rPr>
      <t>1</t>
    </r>
    <r>
      <rPr>
        <sz val="10"/>
        <rFont val="宋体"/>
        <family val="0"/>
      </rPr>
      <t xml:space="preserve">、因公出国（境）费，指单位工作人员公务出国（境）的住宿费、旅费、伙食补助费、杂费、培训费等支出。
</t>
    </r>
  </si>
  <si>
    <r>
      <t xml:space="preserve">                2</t>
    </r>
    <r>
      <rPr>
        <sz val="10"/>
        <rFont val="宋体"/>
        <family val="0"/>
      </rPr>
      <t>、公务用车购置及运行费，指单位公务用车购置费及租用费、燃料费、维修费、过路过桥费、保险费、安全奖励费用等支出。</t>
    </r>
  </si>
  <si>
    <r>
      <t xml:space="preserve">                       </t>
    </r>
    <r>
      <rPr>
        <sz val="10"/>
        <rFont val="宋体"/>
        <family val="0"/>
      </rPr>
      <t>公务用车指用于履行公务的机动车辆，包括一般公务用车和执法执勤用车等。</t>
    </r>
  </si>
  <si>
    <r>
      <t xml:space="preserve">                3</t>
    </r>
    <r>
      <rPr>
        <sz val="10"/>
        <rFont val="宋体"/>
        <family val="0"/>
      </rPr>
      <t>、公务接待费，指单位按规定开支的各类公务接待（含外宾接待）支出。</t>
    </r>
  </si>
  <si>
    <r>
      <t xml:space="preserve">                4</t>
    </r>
    <r>
      <rPr>
        <sz val="10"/>
        <rFont val="宋体"/>
        <family val="0"/>
      </rPr>
      <t>、</t>
    </r>
    <r>
      <rPr>
        <sz val="10"/>
        <rFont val="Times New Roman"/>
        <family val="1"/>
      </rPr>
      <t>“</t>
    </r>
    <r>
      <rPr>
        <sz val="10"/>
        <rFont val="宋体"/>
        <family val="0"/>
      </rPr>
      <t>三公经费</t>
    </r>
    <r>
      <rPr>
        <sz val="10"/>
        <rFont val="Times New Roman"/>
        <family val="1"/>
      </rPr>
      <t>”</t>
    </r>
    <r>
      <rPr>
        <sz val="10"/>
        <rFont val="宋体"/>
        <family val="0"/>
      </rPr>
      <t>公共财政拨款预算数是指当年年初预算安排的财政拨款数，不含执行中追加预算安排。</t>
    </r>
  </si>
  <si>
    <r>
      <t xml:space="preserve">                5</t>
    </r>
    <r>
      <rPr>
        <sz val="10"/>
        <rFont val="宋体"/>
        <family val="0"/>
      </rPr>
      <t>、从2018年开始，实行经济分类改革，无论基本支出、项目支出中列支的“三公经费”均要细化纳入年初预算。</t>
    </r>
  </si>
  <si>
    <t xml:space="preserve">   </t>
  </si>
  <si>
    <t>公开表9：</t>
  </si>
  <si>
    <t>遵义市委组织部2019年初资产情况表</t>
  </si>
  <si>
    <t>项　　目</t>
  </si>
  <si>
    <t>数量</t>
  </si>
  <si>
    <t>价值</t>
  </si>
  <si>
    <t>资产总额</t>
  </si>
  <si>
    <t>—</t>
  </si>
  <si>
    <t>一、流动资产</t>
  </si>
  <si>
    <t>二、固定资产</t>
  </si>
  <si>
    <t xml:space="preserve">  （一）房屋（平方米）</t>
  </si>
  <si>
    <t xml:space="preserve">        1.办公用房</t>
  </si>
  <si>
    <t>　　    2.业务用房</t>
  </si>
  <si>
    <t>　 　   3.其他</t>
  </si>
  <si>
    <t xml:space="preserve">  （二）汽车（台、辆）</t>
  </si>
  <si>
    <t xml:space="preserve">        1.轿车</t>
  </si>
  <si>
    <t xml:space="preserve">        2.越野车</t>
  </si>
  <si>
    <t xml:space="preserve">        3.小型载客汽车</t>
  </si>
  <si>
    <t xml:space="preserve">        4.大中型载客汽车</t>
  </si>
  <si>
    <t xml:space="preserve">        5.其他车型</t>
  </si>
  <si>
    <t xml:space="preserve">  （三）单价在20万元以上的设备（台、套…）</t>
  </si>
  <si>
    <t xml:space="preserve">        1.单价20万元（含）－200万元</t>
  </si>
  <si>
    <t xml:space="preserve">        2.单价200万元（含）以上</t>
  </si>
  <si>
    <t xml:space="preserve">  （四）其他固定资产</t>
  </si>
  <si>
    <t>减：累计折旧及减值准备</t>
  </si>
  <si>
    <t>三、长期投资</t>
  </si>
  <si>
    <t>四、在建工程</t>
  </si>
  <si>
    <t>五、无形资产</t>
  </si>
  <si>
    <t>减：累计摊销</t>
  </si>
  <si>
    <t>六、其他资产</t>
  </si>
  <si>
    <t>公开表10：</t>
  </si>
  <si>
    <t>遵义市市委组织部2019年政府采购预算表</t>
  </si>
  <si>
    <t>采购预算</t>
  </si>
  <si>
    <t>总计</t>
  </si>
  <si>
    <t>财政性资金</t>
  </si>
  <si>
    <t>其他资金</t>
  </si>
  <si>
    <t>货物</t>
  </si>
  <si>
    <t>工程</t>
  </si>
  <si>
    <t>服务</t>
  </si>
  <si>
    <t>注：1.反映各部门和单位的各项政府采购预算、支出情况及政府采购政策落实情况，表中数据应与政府采购信息统计报表中“政府采购资金情况表”数据保持一致。</t>
  </si>
  <si>
    <t xml:space="preserve">    2.“财政性资金”是指纳入预算管理的资金，具体包括一般公共预算财政拨款、政府性基金预算财政拨款、事业收入、经营收入、其他收入等各项收入。以财政性资金作为还款来源的借贷资金，视同财政性资金。</t>
  </si>
  <si>
    <t xml:space="preserve">    3.“其他资金”是指非财政性资金。</t>
  </si>
  <si>
    <t>2019年度市本级项目支出绩效目公开表</t>
  </si>
  <si>
    <t>单位（盖章）：</t>
  </si>
  <si>
    <t>中共遵义市委组织部</t>
  </si>
  <si>
    <t>编报日期：</t>
  </si>
  <si>
    <t>项目名称</t>
  </si>
  <si>
    <t>组织部门信息化建设</t>
  </si>
  <si>
    <t>主管部门及代码</t>
  </si>
  <si>
    <t>实施单位</t>
  </si>
  <si>
    <t>项目属性</t>
  </si>
  <si>
    <t>项目资金（万元）</t>
  </si>
  <si>
    <t>年度资金总额：</t>
  </si>
  <si>
    <t>其中：财政拨款</t>
  </si>
  <si>
    <t>年度目标</t>
  </si>
  <si>
    <t xml:space="preserve">    1、完成全市大组工网分级保护建设。
    2、根据省委组织部组织工作业务系统迭代进度，相应完成市委组织部部机关涉密网络设备国产化替代。
</t>
  </si>
  <si>
    <t>绩效指标</t>
  </si>
  <si>
    <t>一级指标</t>
  </si>
  <si>
    <t>二级指标</t>
  </si>
  <si>
    <t>三级指标</t>
  </si>
  <si>
    <t>指标值</t>
  </si>
  <si>
    <t>说明</t>
  </si>
  <si>
    <t>成本</t>
  </si>
  <si>
    <t>大组工网分级保护维护建设及测评</t>
  </si>
  <si>
    <t>20万</t>
  </si>
  <si>
    <r>
      <t>大组工网分级保护建设2</t>
    </r>
    <r>
      <rPr>
        <b/>
        <sz val="10"/>
        <color indexed="8"/>
        <rFont val="宋体"/>
        <family val="0"/>
      </rPr>
      <t>0</t>
    </r>
    <r>
      <rPr>
        <b/>
        <sz val="10"/>
        <color indexed="8"/>
        <rFont val="宋体"/>
        <family val="0"/>
      </rPr>
      <t>万元：</t>
    </r>
    <r>
      <rPr>
        <sz val="10"/>
        <color indexed="8"/>
        <rFont val="宋体"/>
        <family val="0"/>
      </rPr>
      <t>根据大组工网分级保护要求，对市委组织部新办公场所大组工网进行分级保护建设及测评。</t>
    </r>
  </si>
  <si>
    <t>组织部门信息系统的建设</t>
  </si>
  <si>
    <t>50万</t>
  </si>
  <si>
    <r>
      <t>组织部门信息化建设50万元：</t>
    </r>
    <r>
      <rPr>
        <sz val="10"/>
        <color indexed="8"/>
        <rFont val="宋体"/>
        <family val="0"/>
      </rPr>
      <t>根据组织部门实际业务需求，开发建设“六定一化”等相关业务信息系统。</t>
    </r>
  </si>
  <si>
    <t>涉密设备国产化替代</t>
  </si>
  <si>
    <t>80万</t>
  </si>
  <si>
    <r>
      <t>涉密设备国产化替代8</t>
    </r>
    <r>
      <rPr>
        <b/>
        <sz val="10"/>
        <color indexed="8"/>
        <rFont val="宋体"/>
        <family val="0"/>
      </rPr>
      <t>0</t>
    </r>
    <r>
      <rPr>
        <b/>
        <sz val="10"/>
        <color indexed="8"/>
        <rFont val="宋体"/>
        <family val="0"/>
      </rPr>
      <t>万元：</t>
    </r>
    <r>
      <rPr>
        <sz val="10"/>
        <color indexed="8"/>
        <rFont val="宋体"/>
        <family val="0"/>
      </rPr>
      <t>对涉密设备进行国产化替代。</t>
    </r>
    <r>
      <rPr>
        <b/>
        <sz val="10"/>
        <color indexed="8"/>
        <rFont val="宋体"/>
        <family val="0"/>
      </rPr>
      <t xml:space="preserve">
</t>
    </r>
  </si>
  <si>
    <t>满意度指标</t>
  </si>
  <si>
    <t>服务对象满意度</t>
  </si>
  <si>
    <t>本部门使用及全市组织系统</t>
  </si>
  <si>
    <t>≥90%</t>
  </si>
  <si>
    <t>联系人：冯捐</t>
  </si>
  <si>
    <t>联系电话：28628661</t>
  </si>
  <si>
    <t>备注：填报本表时可根据实际情况增减栏次</t>
  </si>
  <si>
    <t>2019年度市本级项目支出绩效目标公开表</t>
  </si>
  <si>
    <t>大组工网</t>
  </si>
  <si>
    <t xml:space="preserve">    1、做好大组工网的维护管理、分级保护以及相关设备的更新换代。（5万）
    2、2019年度党内统计布置培训会、会审会，以及分级保护培训会议等。（5万）</t>
  </si>
  <si>
    <t>维修（护）费用</t>
  </si>
  <si>
    <t>5万</t>
  </si>
  <si>
    <t>做好大组工网的维护管理、分级保护以及相关设备的更新换代</t>
  </si>
  <si>
    <t>会议费用</t>
  </si>
  <si>
    <t>2019年度党内统计布置培训会、会审会，以及分级保护培训会议等</t>
  </si>
  <si>
    <t>使用情况</t>
  </si>
  <si>
    <t>单位（盖章）：遵义市委组织部</t>
  </si>
  <si>
    <t>编报日期：2018年10月18日</t>
  </si>
  <si>
    <t>基层组织建设经费</t>
  </si>
  <si>
    <t>遵义市委组织部</t>
  </si>
  <si>
    <t>225万元</t>
  </si>
  <si>
    <t>1.全市党建示范点补助，在红花岗区、汇川区、播州区、新蒲新区、南部新区开展城市基层党建创新试点。
2.在所有党支部开展支部标准化创建。
3.开展村级集体经济项目的申报、审查和实施。
4.抓好870个贫困村驻村干部和村党组织书记作用发挥的研判。</t>
  </si>
  <si>
    <t>贫困村研判和村级集体经济经费</t>
  </si>
  <si>
    <t>1.对870个贫困村驻村干部和村党组织书记作用发挥的研判，经费15万元；2.召开驻村干部和村党组织书记作用发挥调度会，经费5万元；3.举办村党组织书记培训班经费15万元；4.对全市村级集体经济项目进行申报、审查和实施，经费15万元。</t>
  </si>
  <si>
    <t>全市党建示范点经费</t>
  </si>
  <si>
    <t>1、对全市、城市党建创新试点示范点进行指导，补助经费126万元；</t>
  </si>
  <si>
    <t>支部标准化创建经费</t>
  </si>
  <si>
    <r>
      <t>1.对16个县（市、区）创建工作进行指导，经费10万元</t>
    </r>
    <r>
      <rPr>
        <sz val="10"/>
        <color indexed="8"/>
        <rFont val="宋体"/>
        <family val="0"/>
      </rPr>
      <t>；</t>
    </r>
    <r>
      <rPr>
        <sz val="10"/>
        <color indexed="8"/>
        <rFont val="宋体"/>
        <family val="0"/>
      </rPr>
      <t>2.</t>
    </r>
    <r>
      <rPr>
        <sz val="10"/>
        <color indexed="8"/>
        <rFont val="宋体"/>
        <family val="0"/>
      </rPr>
      <t>印刷《遵义市党支部标准化创建工作手册》</t>
    </r>
    <r>
      <rPr>
        <sz val="10"/>
        <color indexed="8"/>
        <rFont val="宋体"/>
        <family val="0"/>
      </rPr>
      <t>1万册，经费10万元。</t>
    </r>
  </si>
  <si>
    <t>城市党建经费</t>
  </si>
  <si>
    <t>1.举办3期城市基层党建示范培训班，经费20万元；2.开展城市基层党建工作督查2次，召开调度会2次，经费9万元。</t>
  </si>
  <si>
    <t>村干部和驻村干部满意程度</t>
  </si>
  <si>
    <t>联系人程叶飞</t>
  </si>
  <si>
    <t>联系电话：28632216</t>
  </si>
  <si>
    <t>2018年度市本级项目支出绩效目标公开表</t>
  </si>
  <si>
    <t>人才发展专项资金</t>
  </si>
  <si>
    <t>市委组织部</t>
  </si>
  <si>
    <t>7500万元</t>
  </si>
  <si>
    <t>1.积极引进高层次人才，2018年相关单位预计引进博士70余人,急需紧缺人才10000余人。
2.开展各类人才（干部）培训。
3.组织开展2019年“凤还巢计划”项目申报评审，评选3个领军人才项目和20个创新创业项目。
4.在全市33个贫困乡镇实施人才智力扶贫行动计划和“黔北之光”交流培养计划，预计选派各类专业技术人才1700余人参与两项计划。
5.开展市管专家评选工作，预计评选80人左右；开展人才基地评选工作，预计评选10个左右；开展人才团队评选工作，预计评选人才团队10个左右。
6.为人才提供服务保障。为高层次人才做好人才公寓入住，预计办理20人次；做好高层次人才子女入学工作，预计办理10人次。
7.编印4期《遵义人才》杂志。
8.开展2019年度全市人才资源全口径统计工作，并进行有效调度。
9.参加中国·贵州人博会和高校招聘会，为引进高层次人才做好人才政策宣传和服务。
10.做好中央、省级人才项目经费匹配工作，重点是国家级重点实验室、省级人才基地、人才团队、院士工作站等。
11.兑现各类人才津补贴。
12.补助乡（镇、街道）、村（社区）党员活动室远程教育站点。
13.遵义市远程教育电视频道维护。
14.开展春秋季主体培训。
15.开展县处级干部及乡镇（街道）党政正职轮训班。
16.其他干部培训经。</t>
  </si>
  <si>
    <t>人才工作经费</t>
  </si>
  <si>
    <t>6200万元</t>
  </si>
  <si>
    <t>1.引进人才兑现购房补贴150万元；2.“凤还巢”计划项目补助经费260万元；4.匹配中央、省级人才项目经费3895万元；5.市级人才基地培育经费750万元；7.编印《遵义人才》杂志20万元；9.“15851人才精英工程”项目补助经费及人才博览会等工作经费233万元；10.各类人才津补贴892万元。</t>
  </si>
  <si>
    <t>党员活动经费</t>
  </si>
  <si>
    <t>300万元</t>
  </si>
  <si>
    <t>1.补助乡（镇、街道）、村（社区）党员活动室远程教育站点；2.遵义市远程教育电视频道维护。</t>
  </si>
  <si>
    <t>全市干部培训经费</t>
  </si>
  <si>
    <t>1000万元</t>
  </si>
  <si>
    <t>1.春秋季主体培训班经费；2.县处级干部及乡镇（街道）党政正职轮训班；3.其他干部培训经费；4.新时代大讲堂运行相关费用；5.遵义干部学院高端讲坛运行相关费用；6.干部教育培训基地开发、课程开发、教材开发、师资奖励等相关费用。</t>
  </si>
  <si>
    <t>高层次人才满意程度</t>
  </si>
  <si>
    <t>基层党员满意程度</t>
  </si>
  <si>
    <t>联系人：付云青</t>
  </si>
  <si>
    <t>联系电话：28639170</t>
  </si>
  <si>
    <t xml:space="preserve">         编报日期：2018年1月24日</t>
  </si>
  <si>
    <t>专题学习</t>
  </si>
  <si>
    <t>50万元</t>
  </si>
  <si>
    <t>1.开展“不忘初心、牢记使命”专题教育前期调研。
2.组建专门办公室，开展“不忘初心、牢记使命”专题教育相关活动。
3.指导各县（市、区）和相关市直单位抓好相关活动的开展。
4.抓好“两学一做”学习教育常态化制度化相关工作的督查、考核和落实。</t>
  </si>
  <si>
    <t>调研经费</t>
  </si>
  <si>
    <t>1.开展“不忘初心、牢记使命”专题教育前期调研，经费10万元。2.抓好“两学一做”学习教育常态化制度化相关工作的督查、考核和落实，经费10万元。3.开展专题教育相关培训，经费5万元</t>
  </si>
  <si>
    <t>办公室运转经费</t>
  </si>
  <si>
    <r>
      <t>1.抽调人员，购置办公设备经费</t>
    </r>
    <r>
      <rPr>
        <sz val="10"/>
        <color indexed="8"/>
        <rFont val="宋体"/>
        <family val="0"/>
      </rPr>
      <t>10万元</t>
    </r>
    <r>
      <rPr>
        <sz val="10"/>
        <color indexed="8"/>
        <rFont val="宋体"/>
        <family val="0"/>
      </rPr>
      <t>；2.解决抽调人员食宿等经费</t>
    </r>
    <r>
      <rPr>
        <sz val="10"/>
        <color indexed="8"/>
        <rFont val="宋体"/>
        <family val="0"/>
      </rPr>
      <t>5万元</t>
    </r>
    <r>
      <rPr>
        <sz val="10"/>
        <color indexed="8"/>
        <rFont val="宋体"/>
        <family val="0"/>
      </rPr>
      <t>；3.日常开展调研经费</t>
    </r>
    <r>
      <rPr>
        <sz val="10"/>
        <color indexed="8"/>
        <rFont val="宋体"/>
        <family val="0"/>
      </rPr>
      <t>5万元</t>
    </r>
    <r>
      <rPr>
        <sz val="10"/>
        <color indexed="8"/>
        <rFont val="宋体"/>
        <family val="0"/>
      </rPr>
      <t>。</t>
    </r>
  </si>
  <si>
    <t>督查经费</t>
  </si>
  <si>
    <t>1.组建督察组，指导各县（市、区）和相关市直单位抓好相关活动的开展经费10万元；</t>
  </si>
  <si>
    <t>县处级以上党员干部满意程度</t>
  </si>
  <si>
    <t>其他组织事务支出</t>
  </si>
  <si>
    <t>45万元</t>
  </si>
  <si>
    <t xml:space="preserve">1.开展基层党建工作督查和调研4次，对3个县党建工作开展整县督查。
2.指导各地召开基层党建片区工作调度会3次。
3.对2018年党建创新示范区进行评选。
4.加强对全市34个深度贫困村党组织书记、驻村干部工作的指导力度。
5.对16个县（市、区）党建工作进行指导。
7.加强对党建工作的整合，抽调相关人员，统筹抓好非公、农村、社区等领域党建。
</t>
  </si>
  <si>
    <t>党建督查</t>
  </si>
  <si>
    <t>1.开展同步小康驻村、示范点创建等基层党建工作督查和调研4次，共计5万元；2.组建督查调研组，对至少3个县党建工作开展整县督查，督查时间10天以上，共需经费5万元；3.指导各地召开基层党建片区工作调度会3次，共需经费5万元；4.对2018年党建创新示范区进行评选，共需经费10万元；</t>
  </si>
  <si>
    <t>党建办日常办公费用</t>
  </si>
  <si>
    <t>1.抽调相关人员办公，购置办公设备，需经费5万元；2.遵义市远程教育电视频道维护。</t>
  </si>
  <si>
    <t>党建扶贫</t>
  </si>
  <si>
    <t>1.加强对全市34个深度贫困村党组织书记、驻村干部工作的指导力度，共需经费5万元；2.抓好新一轮驻村工作的培训，共需经费10万元。</t>
  </si>
  <si>
    <t>贫困村党员干部满意程度</t>
  </si>
  <si>
    <t>附件5</t>
  </si>
  <si>
    <t>2019年部门整体支出绩效目标公开表</t>
  </si>
  <si>
    <r>
      <t>单位（盖章）：遵义市委组织部</t>
    </r>
    <r>
      <rPr>
        <u val="single"/>
        <sz val="10"/>
        <rFont val="宋体"/>
        <family val="0"/>
      </rPr>
      <t xml:space="preserve">        </t>
    </r>
  </si>
  <si>
    <t>填报日期：2019.2.16</t>
  </si>
  <si>
    <t>部门（单位）名称</t>
  </si>
  <si>
    <t>部门（单位）总体资金情况(万元)：</t>
  </si>
  <si>
    <t>资金总额(万元)：</t>
  </si>
  <si>
    <t xml:space="preserve">                 其他</t>
  </si>
  <si>
    <t xml:space="preserve"> 部门（单位）职能概述</t>
  </si>
  <si>
    <t>1、贯彻执行党的组织、干部路线、方针、政策，制定或参与制定全市干部、基层组织建设、人才、远程教育工作的有关政策和制度；研究和指导全市干部人事制度改革；做好组织、干部工作的督促检查工作。2、负责市委管理的领导班子和干部的考察，提出调整、配备的意见和建议；负责市委管理的国有企业的董事长、总经理、党委书记拟任人选的考察，提出调整、配备的意见和建议；了解指导市委管理的领导班子思想作风建设和民主生活会情况；负责全市科级干部的宏观管理；负责市委管理干部的任免、工资、离（退）休审批手续；负责市级机关和市直机关、市驻外办事机构正（副）科级干部，县（市、区）委组织部正（副）部长审批；承办部分干部调配、交流及安置事宜；协助管理属省直有关部门管理的干部。3、研究和指导全市各领域党的基层组织建设；规划、协调和指导党员教育、管理和发展工作；负责全市基层服务型党组织建设，组织开展新时期党建理论研究。4、负责全市县级后备干部的培养、选拔工作。5、加强对副县级以上领导干部的监督，承办干部监督的有关工作；处理党员干部的来信来访，及时向市委反映重要情况，提出建议。6、负责全市干部教育工作，制定全市干部教育培训规划和年度计划，并组织实施；组织市委管理的干部、中青年干部及组织（人事）部门负责人和部分乡科级干部的培训，以及异地挂职培训工作。7、负责全市组织系统信息化建设的政策研究和指导工作；负责全市“干部人事管理系统”和“党员信息管理系统”的维护和应用指导，对有关信息数据进行统计、分析，为市委和有关部门提供相关信息数据服务。8、负责全市副县级、县（市、区）六大类机关，参公管理单位人员的公务员登记，以及非领导职务职数的设置管理工作；负责全市各级机关科级领导职务公务员调任工作。9、负责全市离休干部和副县级以上退休干部管理工作的宏观指导，制定或参与制定离（退）休干部管理工作的有关政策。10、负责全市党员、干部的统计和市委管理干部的档案管理工作。11、协调市远程教育领导小组成员单位和县（市、区）抓好远程教育有关指示精神的贯彻落实；组织拟定全市远程教育教学内容体系，编制年度教学计划并督促实施；负责全市远程教育工程建设、维护和管理工作的协调，利用远程教育资源组织开展学习培训。12、负责全市各级党代表联络、服务工作，总结、提炼、推广各县（市、区）经验、做法，整体推进全市党代表常任制相关工作。13、负责全市人才工作和人才队伍建设的宏观指导；调查了解人才工作情况，制定或参与制定有关政策规定，检查贯彻执行人才政策的情况，联系和组织市管专家开展有关活动；负责县（市、区）科技副职的选派和管理。</t>
  </si>
  <si>
    <t xml:space="preserve"> 部门（单位）绩效目标</t>
  </si>
  <si>
    <t>各项目绩效目标（详见后明细）</t>
  </si>
  <si>
    <t>绩          效                指                 标</t>
  </si>
  <si>
    <t>产出</t>
  </si>
  <si>
    <t>数量1</t>
  </si>
  <si>
    <t>各项目绩效目数量（详见后明细）</t>
  </si>
  <si>
    <t>数量2</t>
  </si>
  <si>
    <t>质量</t>
  </si>
  <si>
    <t>质量1</t>
  </si>
  <si>
    <t>各项目绩效目质量（详见后明细）</t>
  </si>
  <si>
    <t>质量2</t>
  </si>
  <si>
    <t>时效</t>
  </si>
  <si>
    <t>时效1</t>
  </si>
  <si>
    <t>时效2</t>
  </si>
  <si>
    <t>各项目绩效目时效（详见后明细）</t>
  </si>
  <si>
    <t>成本1</t>
  </si>
  <si>
    <t>成本2</t>
  </si>
  <si>
    <t>各项目绩效目成本（详见后明细）</t>
  </si>
  <si>
    <t>效益</t>
  </si>
  <si>
    <t>经济效益</t>
  </si>
  <si>
    <t>经济效益1</t>
  </si>
  <si>
    <t>各项目绩效目效益（详见后明细）</t>
  </si>
  <si>
    <t>经济效益2</t>
  </si>
  <si>
    <t>社会效益</t>
  </si>
  <si>
    <t>社会效益1</t>
  </si>
  <si>
    <t>社会效益2</t>
  </si>
  <si>
    <t>生态效益</t>
  </si>
  <si>
    <t>生态效益1</t>
  </si>
  <si>
    <t>生态效益2</t>
  </si>
  <si>
    <t>可持续影响</t>
  </si>
  <si>
    <t>可持续影响1</t>
  </si>
  <si>
    <t>各项目绩效目可持续影响（详见后明细）</t>
  </si>
  <si>
    <t>可持续影响2</t>
  </si>
  <si>
    <t>满意度</t>
  </si>
  <si>
    <t>服务对象    满意度</t>
  </si>
  <si>
    <t>服务对象满意度1</t>
  </si>
  <si>
    <t>各项目绩效目满意度（详见后明细）</t>
  </si>
  <si>
    <t>服务对象满意度2</t>
  </si>
  <si>
    <t>其他</t>
  </si>
  <si>
    <t>其他1</t>
  </si>
  <si>
    <t>其他2</t>
  </si>
  <si>
    <t>其他说明的问题</t>
  </si>
  <si>
    <t>联系人：</t>
  </si>
  <si>
    <t>何奕</t>
  </si>
  <si>
    <t>联系电话：</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</si>
</sst>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_);[Red]\(0.00\)"/>
    <numFmt numFmtId="181" formatCode="0_ "/>
    <numFmt numFmtId="182" formatCode="0.00_ "/>
    <numFmt numFmtId="183" formatCode="#,##0_ "/>
    <numFmt numFmtId="184" formatCode="0_);[Red]\(0\)"/>
    <numFmt numFmtId="185" formatCode="#,##0.00_ "/>
  </numFmts>
  <fonts count="92">
    <font>
      <sz val="10"/>
      <name val="Times New Roman"/>
      <family val="1"/>
    </font>
    <font>
      <sz val="10"/>
      <name val="宋体"/>
      <family val="0"/>
    </font>
    <font>
      <sz val="11"/>
      <color indexed="8"/>
      <name val="宋体"/>
      <family val="0"/>
    </font>
    <font>
      <sz val="11"/>
      <color indexed="8"/>
      <name val="黑体"/>
      <family val="3"/>
    </font>
    <font>
      <b/>
      <sz val="16"/>
      <color indexed="8"/>
      <name val="宋体"/>
      <family val="0"/>
    </font>
    <font>
      <b/>
      <u val="single"/>
      <sz val="16"/>
      <color indexed="8"/>
      <name val="宋体"/>
      <family val="0"/>
    </font>
    <font>
      <sz val="9"/>
      <name val="宋体"/>
      <family val="0"/>
    </font>
    <font>
      <b/>
      <sz val="10"/>
      <name val="宋体"/>
      <family val="0"/>
    </font>
    <font>
      <sz val="10"/>
      <color indexed="8"/>
      <name val="宋体"/>
      <family val="0"/>
    </font>
    <font>
      <b/>
      <sz val="10"/>
      <color indexed="8"/>
      <name val="宋体"/>
      <family val="0"/>
    </font>
    <font>
      <sz val="10"/>
      <color indexed="10"/>
      <name val="宋体"/>
      <family val="0"/>
    </font>
    <font>
      <sz val="12"/>
      <name val="宋体"/>
      <family val="0"/>
    </font>
    <font>
      <b/>
      <sz val="12"/>
      <name val="宋体"/>
      <family val="0"/>
    </font>
    <font>
      <b/>
      <sz val="16"/>
      <name val="华文中宋"/>
      <family val="0"/>
    </font>
    <font>
      <b/>
      <sz val="10"/>
      <name val="Times New Roman"/>
      <family val="1"/>
    </font>
    <font>
      <b/>
      <sz val="14"/>
      <name val="宋体"/>
      <family val="0"/>
    </font>
    <font>
      <b/>
      <u val="single"/>
      <sz val="14"/>
      <name val="Times New Roman"/>
      <family val="1"/>
    </font>
    <font>
      <b/>
      <sz val="12"/>
      <name val="Times New Roman"/>
      <family val="1"/>
    </font>
    <font>
      <sz val="12"/>
      <name val="Arial"/>
      <family val="2"/>
    </font>
    <font>
      <b/>
      <sz val="12"/>
      <name val="Arial"/>
      <family val="2"/>
    </font>
    <font>
      <sz val="11"/>
      <name val="黑体"/>
      <family val="3"/>
    </font>
    <font>
      <b/>
      <sz val="18"/>
      <color indexed="8"/>
      <name val="宋体"/>
      <family val="0"/>
    </font>
    <font>
      <sz val="11"/>
      <name val="Arial"/>
      <family val="2"/>
    </font>
    <font>
      <b/>
      <sz val="11"/>
      <name val="宋体"/>
      <family val="0"/>
    </font>
    <font>
      <sz val="12"/>
      <color indexed="8"/>
      <name val="Arial"/>
      <family val="2"/>
    </font>
    <font>
      <sz val="12"/>
      <name val="Times New Roman"/>
      <family val="1"/>
    </font>
    <font>
      <sz val="15"/>
      <name val="仿宋_GB2312"/>
      <family val="3"/>
    </font>
    <font>
      <sz val="9"/>
      <name val="Times New Roman"/>
      <family val="1"/>
    </font>
    <font>
      <sz val="8"/>
      <name val="Times New Roman"/>
      <family val="1"/>
    </font>
    <font>
      <b/>
      <sz val="9"/>
      <color indexed="8"/>
      <name val="宋体"/>
      <family val="0"/>
    </font>
    <font>
      <b/>
      <sz val="8"/>
      <color indexed="8"/>
      <name val="宋体"/>
      <family val="0"/>
    </font>
    <font>
      <b/>
      <sz val="11"/>
      <color indexed="8"/>
      <name val="宋体"/>
      <family val="0"/>
    </font>
    <font>
      <b/>
      <sz val="11"/>
      <color indexed="8"/>
      <name val="楷体_GB2312"/>
      <family val="0"/>
    </font>
    <font>
      <b/>
      <sz val="9"/>
      <color indexed="8"/>
      <name val="楷体_GB2312"/>
      <family val="0"/>
    </font>
    <font>
      <sz val="9"/>
      <color indexed="8"/>
      <name val="宋体"/>
      <family val="0"/>
    </font>
    <font>
      <sz val="8"/>
      <color indexed="8"/>
      <name val="宋体"/>
      <family val="0"/>
    </font>
    <font>
      <sz val="12"/>
      <color indexed="8"/>
      <name val="宋体"/>
      <family val="0"/>
    </font>
    <font>
      <sz val="9"/>
      <color indexed="8"/>
      <name val="Arial Unicode MS"/>
      <family val="2"/>
    </font>
    <font>
      <b/>
      <sz val="12"/>
      <color indexed="8"/>
      <name val="宋体"/>
      <family val="0"/>
    </font>
    <font>
      <b/>
      <sz val="9"/>
      <name val="宋体"/>
      <family val="0"/>
    </font>
    <font>
      <b/>
      <sz val="9"/>
      <name val="Arial Unicode MS"/>
      <family val="2"/>
    </font>
    <font>
      <b/>
      <sz val="9"/>
      <color indexed="8"/>
      <name val="Arial Unicode MS"/>
      <family val="2"/>
    </font>
    <font>
      <sz val="10"/>
      <name val="Arial"/>
      <family val="2"/>
    </font>
    <font>
      <b/>
      <sz val="9"/>
      <name val="Times New Roman"/>
      <family val="1"/>
    </font>
    <font>
      <sz val="9"/>
      <color indexed="8"/>
      <name val="Times New Roman"/>
      <family val="1"/>
    </font>
    <font>
      <b/>
      <sz val="9"/>
      <color indexed="8"/>
      <name val="Times New Roman"/>
      <family val="1"/>
    </font>
    <font>
      <b/>
      <sz val="12"/>
      <color indexed="8"/>
      <name val="Times New Roman"/>
      <family val="1"/>
    </font>
    <font>
      <sz val="16"/>
      <name val="宋体"/>
      <family val="0"/>
    </font>
    <font>
      <sz val="12"/>
      <name val="黑体"/>
      <family val="3"/>
    </font>
    <font>
      <b/>
      <sz val="16"/>
      <color indexed="8"/>
      <name val="华文中宋"/>
      <family val="0"/>
    </font>
    <font>
      <sz val="11"/>
      <name val="宋体"/>
      <family val="0"/>
    </font>
    <font>
      <b/>
      <sz val="12"/>
      <name val="仿宋_GB2312"/>
      <family val="3"/>
    </font>
    <font>
      <b/>
      <sz val="11"/>
      <color indexed="63"/>
      <name val="宋体"/>
      <family val="0"/>
    </font>
    <font>
      <sz val="11"/>
      <color indexed="10"/>
      <name val="宋体"/>
      <family val="0"/>
    </font>
    <font>
      <b/>
      <sz val="11"/>
      <color indexed="54"/>
      <name val="宋体"/>
      <family val="0"/>
    </font>
    <font>
      <u val="single"/>
      <sz val="10"/>
      <color indexed="36"/>
      <name val="Times New Roman"/>
      <family val="1"/>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3"/>
      <color indexed="54"/>
      <name val="宋体"/>
      <family val="0"/>
    </font>
    <font>
      <sz val="11"/>
      <color indexed="9"/>
      <name val="宋体"/>
      <family val="0"/>
    </font>
    <font>
      <sz val="11"/>
      <color indexed="17"/>
      <name val="宋体"/>
      <family val="0"/>
    </font>
    <font>
      <u val="single"/>
      <sz val="10"/>
      <color indexed="12"/>
      <name val="Times New Roman"/>
      <family val="1"/>
    </font>
    <font>
      <b/>
      <sz val="11"/>
      <color indexed="9"/>
      <name val="宋体"/>
      <family val="0"/>
    </font>
    <font>
      <i/>
      <sz val="11"/>
      <color indexed="23"/>
      <name val="宋体"/>
      <family val="0"/>
    </font>
    <font>
      <sz val="11"/>
      <color indexed="19"/>
      <name val="宋体"/>
      <family val="0"/>
    </font>
    <font>
      <u val="single"/>
      <sz val="10"/>
      <name val="宋体"/>
      <family val="0"/>
    </font>
    <font>
      <b/>
      <sz val="14"/>
      <name val="Times New Roman"/>
      <family val="1"/>
    </font>
    <font>
      <b/>
      <sz val="11"/>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name val="Calibri Light"/>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right/>
      <top style="thin"/>
      <bottom/>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border>
    <border>
      <left style="medium"/>
      <right>
        <color indexed="63"/>
      </right>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top style="thin"/>
      <bottom style="medium"/>
    </border>
    <border>
      <left style="thin"/>
      <right style="thin"/>
      <top/>
      <bottom style="medium"/>
    </border>
    <border>
      <left style="thin"/>
      <right style="medium"/>
      <top/>
      <bottom style="medium"/>
    </border>
    <border>
      <left style="medium"/>
      <right>
        <color indexed="63"/>
      </right>
      <top style="medium"/>
      <bottom style="thin"/>
    </border>
    <border>
      <left>
        <color indexed="63"/>
      </left>
      <right>
        <color indexed="63"/>
      </right>
      <top style="medium"/>
      <bottom style="thin"/>
    </border>
    <border>
      <left style="thin"/>
      <right style="thin"/>
      <top style="medium"/>
      <bottom>
        <color indexed="63"/>
      </bottom>
    </border>
    <border>
      <left style="medium"/>
      <right>
        <color indexed="63"/>
      </right>
      <top>
        <color indexed="63"/>
      </top>
      <bottom style="thin"/>
    </border>
    <border>
      <left style="medium"/>
      <right>
        <color indexed="63"/>
      </right>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72" fillId="2" borderId="0" applyNumberFormat="0" applyBorder="0" applyAlignment="0" applyProtection="0"/>
    <xf numFmtId="0" fontId="7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72" fillId="4" borderId="0" applyNumberFormat="0" applyBorder="0" applyAlignment="0" applyProtection="0"/>
    <xf numFmtId="0" fontId="74" fillId="5" borderId="0" applyNumberFormat="0" applyBorder="0" applyAlignment="0" applyProtection="0"/>
    <xf numFmtId="176" fontId="0" fillId="0" borderId="0" applyFont="0" applyFill="0" applyBorder="0" applyAlignment="0" applyProtection="0"/>
    <xf numFmtId="0" fontId="42" fillId="0" borderId="0">
      <alignment/>
      <protection/>
    </xf>
    <xf numFmtId="0" fontId="75" fillId="6" borderId="0" applyNumberFormat="0" applyBorder="0" applyAlignment="0" applyProtection="0"/>
    <xf numFmtId="0" fontId="65"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76" fillId="7" borderId="2" applyNumberFormat="0" applyFont="0" applyAlignment="0" applyProtection="0"/>
    <xf numFmtId="0" fontId="75" fillId="8"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1" fillId="0" borderId="0">
      <alignment vertical="center"/>
      <protection/>
    </xf>
    <xf numFmtId="0" fontId="81" fillId="0" borderId="3" applyNumberFormat="0" applyFill="0" applyAlignment="0" applyProtection="0"/>
    <xf numFmtId="0" fontId="11" fillId="0" borderId="0">
      <alignment vertical="center"/>
      <protection/>
    </xf>
    <xf numFmtId="0" fontId="82" fillId="0" borderId="3" applyNumberFormat="0" applyFill="0" applyAlignment="0" applyProtection="0"/>
    <xf numFmtId="0" fontId="75" fillId="9" borderId="0" applyNumberFormat="0" applyBorder="0" applyAlignment="0" applyProtection="0"/>
    <xf numFmtId="0" fontId="77" fillId="0" borderId="4" applyNumberFormat="0" applyFill="0" applyAlignment="0" applyProtection="0"/>
    <xf numFmtId="0" fontId="75" fillId="10" borderId="0" applyNumberFormat="0" applyBorder="0" applyAlignment="0" applyProtection="0"/>
    <xf numFmtId="0" fontId="83" fillId="11" borderId="5" applyNumberFormat="0" applyAlignment="0" applyProtection="0"/>
    <xf numFmtId="0" fontId="84" fillId="11" borderId="1" applyNumberFormat="0" applyAlignment="0" applyProtection="0"/>
    <xf numFmtId="0" fontId="85" fillId="12" borderId="6" applyNumberFormat="0" applyAlignment="0" applyProtection="0"/>
    <xf numFmtId="0" fontId="2" fillId="0" borderId="0">
      <alignment vertical="center"/>
      <protection/>
    </xf>
    <xf numFmtId="0" fontId="72" fillId="13" borderId="0" applyNumberFormat="0" applyBorder="0" applyAlignment="0" applyProtection="0"/>
    <xf numFmtId="0" fontId="75" fillId="14" borderId="0" applyNumberFormat="0" applyBorder="0" applyAlignment="0" applyProtection="0"/>
    <xf numFmtId="0" fontId="86" fillId="0" borderId="7" applyNumberFormat="0" applyFill="0" applyAlignment="0" applyProtection="0"/>
    <xf numFmtId="0" fontId="87" fillId="0" borderId="8" applyNumberFormat="0" applyFill="0" applyAlignment="0" applyProtection="0"/>
    <xf numFmtId="0" fontId="88" fillId="15" borderId="0" applyNumberFormat="0" applyBorder="0" applyAlignment="0" applyProtection="0"/>
    <xf numFmtId="0" fontId="89" fillId="16" borderId="0" applyNumberFormat="0" applyBorder="0" applyAlignment="0" applyProtection="0"/>
    <xf numFmtId="0" fontId="2" fillId="0" borderId="0">
      <alignment vertical="center"/>
      <protection/>
    </xf>
    <xf numFmtId="0" fontId="72" fillId="17" borderId="0" applyNumberFormat="0" applyBorder="0" applyAlignment="0" applyProtection="0"/>
    <xf numFmtId="0" fontId="75"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2" fillId="0" borderId="0">
      <alignment vertical="center"/>
      <protection/>
    </xf>
    <xf numFmtId="0" fontId="72" fillId="21" borderId="0" applyNumberFormat="0" applyBorder="0" applyAlignment="0" applyProtection="0"/>
    <xf numFmtId="0" fontId="72"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5" fillId="27" borderId="0" applyNumberFormat="0" applyBorder="0" applyAlignment="0" applyProtection="0"/>
    <xf numFmtId="0" fontId="72"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2" fillId="31" borderId="0" applyNumberFormat="0" applyBorder="0" applyAlignment="0" applyProtection="0"/>
    <xf numFmtId="0" fontId="75" fillId="32" borderId="0" applyNumberFormat="0" applyBorder="0" applyAlignment="0" applyProtection="0"/>
    <xf numFmtId="0" fontId="1" fillId="0" borderId="0">
      <alignment vertical="center"/>
      <protection/>
    </xf>
    <xf numFmtId="0" fontId="2"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2" fillId="0" borderId="0">
      <alignment vertical="center"/>
      <protection/>
    </xf>
    <xf numFmtId="0" fontId="2" fillId="0" borderId="0">
      <alignment vertical="center"/>
      <protection/>
    </xf>
  </cellStyleXfs>
  <cellXfs count="648">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1" fillId="33" borderId="0"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1" fillId="33" borderId="9" xfId="76" applyFont="1" applyFill="1" applyBorder="1" applyAlignment="1" applyProtection="1">
      <alignment horizontal="left" vertical="center" wrapText="1"/>
      <protection locked="0"/>
    </xf>
    <xf numFmtId="0" fontId="1" fillId="33" borderId="10" xfId="76" applyFont="1" applyFill="1" applyBorder="1" applyAlignment="1" applyProtection="1">
      <alignment horizontal="left" vertical="center" wrapText="1"/>
      <protection locked="0"/>
    </xf>
    <xf numFmtId="0" fontId="1" fillId="33" borderId="9" xfId="76" applyFont="1" applyFill="1" applyBorder="1" applyAlignment="1" applyProtection="1">
      <alignment horizontal="center" vertical="center" wrapText="1"/>
      <protection locked="0"/>
    </xf>
    <xf numFmtId="0" fontId="1" fillId="33" borderId="11" xfId="76" applyFont="1" applyFill="1" applyBorder="1" applyAlignment="1" applyProtection="1">
      <alignment horizontal="center" vertical="center" wrapText="1"/>
      <protection locked="0"/>
    </xf>
    <xf numFmtId="0" fontId="1" fillId="33" borderId="10" xfId="76" applyFont="1" applyFill="1" applyBorder="1" applyAlignment="1" applyProtection="1">
      <alignment horizontal="center" vertical="center" wrapText="1"/>
      <protection locked="0"/>
    </xf>
    <xf numFmtId="0" fontId="1" fillId="33" borderId="12" xfId="76" applyFont="1" applyFill="1" applyBorder="1" applyAlignment="1" applyProtection="1">
      <alignment horizontal="center" vertical="center" wrapText="1"/>
      <protection locked="0"/>
    </xf>
    <xf numFmtId="0" fontId="1" fillId="33" borderId="13" xfId="76" applyFont="1" applyFill="1" applyBorder="1" applyAlignment="1" applyProtection="1">
      <alignment horizontal="center" vertical="center" wrapText="1"/>
      <protection locked="0"/>
    </xf>
    <xf numFmtId="0" fontId="1" fillId="33" borderId="14" xfId="0" applyFont="1" applyFill="1" applyBorder="1" applyAlignment="1" applyProtection="1">
      <alignment horizontal="center" vertical="center"/>
      <protection locked="0"/>
    </xf>
    <xf numFmtId="0" fontId="1" fillId="33" borderId="15" xfId="76" applyFont="1" applyFill="1" applyBorder="1" applyAlignment="1" applyProtection="1">
      <alignment horizontal="center" vertical="center" wrapText="1"/>
      <protection locked="0"/>
    </xf>
    <xf numFmtId="0" fontId="1" fillId="33" borderId="16" xfId="76" applyFont="1" applyFill="1" applyBorder="1" applyAlignment="1" applyProtection="1">
      <alignment horizontal="center" vertical="center" wrapText="1"/>
      <protection locked="0"/>
    </xf>
    <xf numFmtId="0" fontId="1" fillId="33" borderId="9" xfId="0" applyFont="1" applyFill="1" applyBorder="1" applyAlignment="1" applyProtection="1">
      <alignment horizontal="center" vertical="center"/>
      <protection locked="0"/>
    </xf>
    <xf numFmtId="0" fontId="1" fillId="33" borderId="11" xfId="0"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protection locked="0"/>
    </xf>
    <xf numFmtId="0" fontId="1" fillId="33" borderId="17" xfId="76" applyFont="1" applyFill="1" applyBorder="1" applyAlignment="1" applyProtection="1">
      <alignment horizontal="center" vertical="center" wrapText="1"/>
      <protection locked="0"/>
    </xf>
    <xf numFmtId="0" fontId="1" fillId="33" borderId="18" xfId="76" applyFont="1" applyFill="1" applyBorder="1" applyAlignment="1" applyProtection="1">
      <alignment horizontal="center" vertical="center" wrapText="1"/>
      <protection locked="0"/>
    </xf>
    <xf numFmtId="0" fontId="1" fillId="33" borderId="9" xfId="0" applyFont="1" applyFill="1" applyBorder="1" applyAlignment="1" applyProtection="1">
      <alignment horizontal="left" vertical="center"/>
      <protection locked="0"/>
    </xf>
    <xf numFmtId="0" fontId="1" fillId="33" borderId="11"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6" fillId="33" borderId="14" xfId="76" applyFont="1" applyFill="1" applyBorder="1" applyAlignment="1" applyProtection="1">
      <alignment vertical="center" wrapText="1"/>
      <protection locked="0"/>
    </xf>
    <xf numFmtId="0" fontId="1" fillId="33" borderId="9" xfId="0" applyFont="1" applyFill="1" applyBorder="1" applyAlignment="1" applyProtection="1">
      <alignment horizontal="center" vertical="center" wrapText="1"/>
      <protection locked="0"/>
    </xf>
    <xf numFmtId="0" fontId="1" fillId="33" borderId="11"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1" fillId="33" borderId="19" xfId="0" applyFont="1" applyFill="1" applyBorder="1" applyAlignment="1" applyProtection="1">
      <alignment horizontal="center" vertical="center" wrapText="1"/>
      <protection locked="0"/>
    </xf>
    <xf numFmtId="0" fontId="1" fillId="33" borderId="14" xfId="0" applyFont="1" applyFill="1" applyBorder="1" applyAlignment="1" applyProtection="1">
      <alignment horizontal="center" vertical="center" wrapText="1"/>
      <protection locked="0"/>
    </xf>
    <xf numFmtId="0" fontId="1" fillId="33" borderId="20" xfId="0" applyFont="1" applyFill="1" applyBorder="1" applyAlignment="1" applyProtection="1">
      <alignment horizontal="center" vertical="center" wrapText="1"/>
      <protection locked="0"/>
    </xf>
    <xf numFmtId="0" fontId="1" fillId="33" borderId="19" xfId="0" applyFont="1" applyFill="1" applyBorder="1" applyAlignment="1" applyProtection="1">
      <alignment horizontal="center" vertical="center"/>
      <protection locked="0"/>
    </xf>
    <xf numFmtId="0" fontId="1" fillId="33" borderId="19" xfId="76" applyFont="1" applyFill="1" applyBorder="1" applyAlignment="1" applyProtection="1">
      <alignment horizontal="center" vertical="center" wrapText="1"/>
      <protection locked="0"/>
    </xf>
    <xf numFmtId="0" fontId="1" fillId="33" borderId="14" xfId="76" applyFont="1" applyFill="1" applyBorder="1" applyAlignment="1" applyProtection="1">
      <alignment horizontal="left" vertical="center" wrapText="1"/>
      <protection locked="0"/>
    </xf>
    <xf numFmtId="0" fontId="7" fillId="33" borderId="14" xfId="0" applyFont="1" applyFill="1" applyBorder="1" applyAlignment="1" applyProtection="1">
      <alignment vertical="center" wrapText="1"/>
      <protection locked="0"/>
    </xf>
    <xf numFmtId="0" fontId="1" fillId="33" borderId="20" xfId="0" applyFont="1" applyFill="1" applyBorder="1" applyAlignment="1" applyProtection="1">
      <alignment horizontal="center" vertical="center"/>
      <protection locked="0"/>
    </xf>
    <xf numFmtId="0" fontId="1" fillId="33" borderId="20" xfId="76" applyFont="1" applyFill="1" applyBorder="1" applyAlignment="1" applyProtection="1">
      <alignment horizontal="center" vertical="center" wrapText="1"/>
      <protection locked="0"/>
    </xf>
    <xf numFmtId="0" fontId="1" fillId="33" borderId="21" xfId="76" applyFont="1" applyFill="1" applyBorder="1" applyAlignment="1" applyProtection="1">
      <alignment horizontal="center" vertical="center" wrapText="1"/>
      <protection locked="0"/>
    </xf>
    <xf numFmtId="0" fontId="1" fillId="33" borderId="14" xfId="0" applyFont="1" applyFill="1" applyBorder="1" applyAlignment="1" applyProtection="1">
      <alignment horizontal="left" vertical="center" wrapText="1"/>
      <protection locked="0"/>
    </xf>
    <xf numFmtId="0" fontId="1" fillId="33" borderId="21" xfId="0" applyFont="1" applyFill="1" applyBorder="1" applyAlignment="1" applyProtection="1">
      <alignment horizontal="center" vertical="center"/>
      <protection locked="0"/>
    </xf>
    <xf numFmtId="0" fontId="1" fillId="33" borderId="14" xfId="76" applyFont="1" applyFill="1" applyBorder="1" applyAlignment="1" applyProtection="1">
      <alignment horizontal="center" vertical="center" wrapText="1"/>
      <protection locked="0"/>
    </xf>
    <xf numFmtId="0" fontId="1" fillId="33" borderId="14" xfId="0" applyFont="1" applyFill="1" applyBorder="1" applyAlignment="1" applyProtection="1">
      <alignment vertical="center"/>
      <protection locked="0"/>
    </xf>
    <xf numFmtId="0" fontId="1" fillId="33" borderId="21" xfId="0" applyFont="1" applyFill="1" applyBorder="1" applyAlignment="1" applyProtection="1">
      <alignment horizontal="center" vertical="center" wrapText="1"/>
      <protection locked="0"/>
    </xf>
    <xf numFmtId="0" fontId="1" fillId="33" borderId="22" xfId="76" applyFont="1" applyFill="1" applyBorder="1" applyAlignment="1" applyProtection="1">
      <alignment horizontal="center" vertical="center" wrapText="1"/>
      <protection locked="0"/>
    </xf>
    <xf numFmtId="0" fontId="1" fillId="33" borderId="23" xfId="76" applyFont="1" applyFill="1" applyBorder="1" applyAlignment="1" applyProtection="1">
      <alignment horizontal="center" vertical="center" wrapText="1"/>
      <protection locked="0"/>
    </xf>
    <xf numFmtId="0" fontId="2" fillId="0" borderId="0" xfId="0" applyFont="1" applyFill="1" applyBorder="1" applyAlignment="1">
      <alignment vertical="center"/>
    </xf>
    <xf numFmtId="0" fontId="8" fillId="0" borderId="0" xfId="56" applyFont="1" applyFill="1" applyAlignment="1" applyProtection="1">
      <alignment vertical="center"/>
      <protection locked="0"/>
    </xf>
    <xf numFmtId="0" fontId="2" fillId="0" borderId="0" xfId="76" applyFill="1" applyAlignment="1" applyProtection="1">
      <alignment vertical="center" wrapText="1"/>
      <protection locked="0"/>
    </xf>
    <xf numFmtId="0" fontId="9" fillId="0" borderId="0" xfId="56" applyFont="1" applyFill="1" applyAlignment="1" applyProtection="1">
      <alignment vertical="center"/>
      <protection locked="0"/>
    </xf>
    <xf numFmtId="0" fontId="9" fillId="0" borderId="0" xfId="56" applyFont="1" applyFill="1" applyAlignment="1" applyProtection="1">
      <alignment vertical="center" wrapText="1"/>
      <protection locked="0"/>
    </xf>
    <xf numFmtId="0" fontId="9" fillId="0" borderId="0" xfId="56" applyFont="1" applyFill="1" applyAlignment="1" applyProtection="1">
      <alignment horizontal="center" vertical="center" wrapText="1"/>
      <protection locked="0"/>
    </xf>
    <xf numFmtId="0" fontId="2" fillId="0" borderId="0" xfId="56" applyFill="1" applyAlignment="1" applyProtection="1">
      <alignment vertical="center" wrapText="1"/>
      <protection locked="0"/>
    </xf>
    <xf numFmtId="0" fontId="2" fillId="0" borderId="0" xfId="56" applyFill="1" applyAlignment="1" applyProtection="1">
      <alignment vertical="center"/>
      <protection locked="0"/>
    </xf>
    <xf numFmtId="0" fontId="3" fillId="0" borderId="0" xfId="56" applyFont="1" applyFill="1" applyAlignment="1" applyProtection="1">
      <alignment vertical="center"/>
      <protection locked="0"/>
    </xf>
    <xf numFmtId="0" fontId="4" fillId="0" borderId="0" xfId="56" applyFont="1" applyFill="1" applyAlignment="1" applyProtection="1">
      <alignment horizontal="center" vertical="center"/>
      <protection locked="0"/>
    </xf>
    <xf numFmtId="0" fontId="5" fillId="0" borderId="0" xfId="56" applyFont="1" applyFill="1" applyAlignment="1" applyProtection="1">
      <alignment horizontal="center" vertical="center"/>
      <protection locked="0"/>
    </xf>
    <xf numFmtId="0" fontId="8" fillId="0" borderId="0" xfId="56" applyFont="1" applyFill="1" applyBorder="1" applyAlignment="1" applyProtection="1">
      <alignment vertical="center"/>
      <protection locked="0"/>
    </xf>
    <xf numFmtId="31" fontId="8" fillId="0" borderId="0" xfId="56" applyNumberFormat="1" applyFont="1" applyFill="1" applyAlignment="1" applyProtection="1">
      <alignment vertical="center"/>
      <protection locked="0"/>
    </xf>
    <xf numFmtId="0" fontId="8" fillId="0" borderId="14" xfId="76" applyFont="1" applyFill="1" applyBorder="1" applyAlignment="1" applyProtection="1">
      <alignment horizontal="center" vertical="center" wrapText="1"/>
      <protection locked="0"/>
    </xf>
    <xf numFmtId="0" fontId="8" fillId="33" borderId="24" xfId="76" applyFont="1" applyFill="1" applyBorder="1" applyAlignment="1" applyProtection="1">
      <alignment horizontal="center" vertical="center" wrapText="1"/>
      <protection locked="0"/>
    </xf>
    <xf numFmtId="0" fontId="8" fillId="33" borderId="25" xfId="76" applyFont="1" applyFill="1" applyBorder="1" applyAlignment="1" applyProtection="1">
      <alignment horizontal="center" vertical="center" wrapText="1"/>
      <protection locked="0"/>
    </xf>
    <xf numFmtId="0" fontId="8" fillId="33" borderId="26" xfId="76" applyFont="1" applyFill="1" applyBorder="1" applyAlignment="1" applyProtection="1">
      <alignment horizontal="center" vertical="center" wrapText="1"/>
      <protection locked="0"/>
    </xf>
    <xf numFmtId="0" fontId="1" fillId="0" borderId="14" xfId="76" applyFont="1" applyFill="1" applyBorder="1" applyAlignment="1" applyProtection="1">
      <alignment horizontal="center" vertical="center" wrapText="1"/>
      <protection locked="0"/>
    </xf>
    <xf numFmtId="0" fontId="8" fillId="33" borderId="14" xfId="76" applyFont="1" applyFill="1" applyBorder="1" applyAlignment="1" applyProtection="1">
      <alignment horizontal="left" vertical="center" wrapText="1"/>
      <protection locked="0"/>
    </xf>
    <xf numFmtId="0" fontId="1" fillId="33" borderId="24" xfId="76" applyFont="1" applyFill="1" applyBorder="1" applyAlignment="1" applyProtection="1">
      <alignment horizontal="center" vertical="center" wrapText="1"/>
      <protection locked="0"/>
    </xf>
    <xf numFmtId="0" fontId="1" fillId="0" borderId="12" xfId="76" applyNumberFormat="1" applyFont="1" applyFill="1" applyBorder="1" applyAlignment="1" applyProtection="1">
      <alignment horizontal="center" vertical="center" wrapText="1"/>
      <protection locked="0"/>
    </xf>
    <xf numFmtId="0" fontId="1" fillId="0" borderId="13" xfId="76" applyNumberFormat="1" applyFont="1" applyFill="1" applyBorder="1" applyAlignment="1" applyProtection="1">
      <alignment horizontal="center" vertical="center" wrapText="1"/>
      <protection locked="0"/>
    </xf>
    <xf numFmtId="0" fontId="1" fillId="0" borderId="14" xfId="56" applyFont="1" applyFill="1" applyBorder="1" applyAlignment="1" applyProtection="1">
      <alignment horizontal="center" vertical="center"/>
      <protection locked="0"/>
    </xf>
    <xf numFmtId="0" fontId="1" fillId="0" borderId="24" xfId="56" applyFont="1" applyFill="1" applyBorder="1" applyAlignment="1" applyProtection="1">
      <alignment horizontal="center" vertical="center"/>
      <protection locked="0"/>
    </xf>
    <xf numFmtId="0" fontId="1" fillId="0" borderId="11" xfId="56" applyFont="1" applyFill="1" applyBorder="1" applyAlignment="1" applyProtection="1">
      <alignment horizontal="center" vertical="center"/>
      <protection locked="0"/>
    </xf>
    <xf numFmtId="0" fontId="1" fillId="0" borderId="10" xfId="56" applyFont="1" applyFill="1" applyBorder="1" applyAlignment="1" applyProtection="1">
      <alignment horizontal="center" vertical="center"/>
      <protection locked="0"/>
    </xf>
    <xf numFmtId="0" fontId="1" fillId="0" borderId="27" xfId="76" applyNumberFormat="1" applyFont="1" applyFill="1" applyBorder="1" applyAlignment="1" applyProtection="1">
      <alignment horizontal="center" vertical="center" wrapText="1"/>
      <protection locked="0"/>
    </xf>
    <xf numFmtId="0" fontId="1" fillId="0" borderId="28" xfId="76" applyNumberFormat="1" applyFont="1" applyFill="1" applyBorder="1" applyAlignment="1" applyProtection="1">
      <alignment horizontal="center" vertical="center" wrapText="1"/>
      <protection locked="0"/>
    </xf>
    <xf numFmtId="180" fontId="8" fillId="33" borderId="14" xfId="76" applyNumberFormat="1" applyFont="1" applyFill="1" applyBorder="1" applyAlignment="1" applyProtection="1">
      <alignment horizontal="center" vertical="center" wrapText="1"/>
      <protection locked="0"/>
    </xf>
    <xf numFmtId="180" fontId="8" fillId="33" borderId="24" xfId="76" applyNumberFormat="1" applyFont="1" applyFill="1" applyBorder="1" applyAlignment="1" applyProtection="1">
      <alignment horizontal="center" vertical="center" wrapText="1"/>
      <protection locked="0"/>
    </xf>
    <xf numFmtId="180" fontId="8" fillId="33" borderId="11" xfId="76" applyNumberFormat="1" applyFont="1" applyFill="1" applyBorder="1" applyAlignment="1" applyProtection="1">
      <alignment horizontal="center" vertical="center" wrapText="1"/>
      <protection locked="0"/>
    </xf>
    <xf numFmtId="180" fontId="8" fillId="33" borderId="10" xfId="76" applyNumberFormat="1" applyFont="1" applyFill="1" applyBorder="1" applyAlignment="1" applyProtection="1">
      <alignment horizontal="center" vertical="center" wrapText="1"/>
      <protection locked="0"/>
    </xf>
    <xf numFmtId="180" fontId="8" fillId="33" borderId="14" xfId="56" applyNumberFormat="1" applyFont="1" applyFill="1" applyBorder="1" applyAlignment="1" applyProtection="1">
      <alignment horizontal="center" vertical="center"/>
      <protection locked="0"/>
    </xf>
    <xf numFmtId="180" fontId="8" fillId="33" borderId="24" xfId="56" applyNumberFormat="1" applyFont="1" applyFill="1" applyBorder="1" applyAlignment="1" applyProtection="1">
      <alignment horizontal="center" vertical="center"/>
      <protection locked="0"/>
    </xf>
    <xf numFmtId="180" fontId="8" fillId="33" borderId="25" xfId="56" applyNumberFormat="1" applyFont="1" applyFill="1" applyBorder="1" applyAlignment="1" applyProtection="1">
      <alignment horizontal="center" vertical="center"/>
      <protection locked="0"/>
    </xf>
    <xf numFmtId="180" fontId="8" fillId="33" borderId="26" xfId="56" applyNumberFormat="1" applyFont="1" applyFill="1" applyBorder="1" applyAlignment="1" applyProtection="1">
      <alignment horizontal="center" vertical="center"/>
      <protection locked="0"/>
    </xf>
    <xf numFmtId="0" fontId="1" fillId="0" borderId="12" xfId="76" applyFont="1" applyFill="1" applyBorder="1" applyAlignment="1" applyProtection="1">
      <alignment horizontal="left" vertical="center" wrapText="1"/>
      <protection locked="0"/>
    </xf>
    <xf numFmtId="0" fontId="1" fillId="0" borderId="22" xfId="76" applyFont="1" applyFill="1" applyBorder="1" applyAlignment="1" applyProtection="1">
      <alignment horizontal="left" vertical="center" wrapText="1"/>
      <protection locked="0"/>
    </xf>
    <xf numFmtId="0" fontId="1" fillId="0" borderId="13" xfId="76" applyFont="1" applyFill="1" applyBorder="1" applyAlignment="1" applyProtection="1">
      <alignment horizontal="left" vertical="center" wrapText="1"/>
      <protection locked="0"/>
    </xf>
    <xf numFmtId="0" fontId="1" fillId="0" borderId="29" xfId="76" applyFont="1" applyFill="1" applyBorder="1" applyAlignment="1" applyProtection="1">
      <alignment horizontal="left" vertical="center" wrapText="1"/>
      <protection locked="0"/>
    </xf>
    <xf numFmtId="0" fontId="1" fillId="0" borderId="30" xfId="76" applyFont="1" applyFill="1" applyBorder="1" applyAlignment="1" applyProtection="1">
      <alignment horizontal="left" vertical="center" wrapText="1"/>
      <protection locked="0"/>
    </xf>
    <xf numFmtId="0" fontId="1" fillId="0" borderId="31" xfId="76" applyFont="1" applyFill="1" applyBorder="1" applyAlignment="1" applyProtection="1">
      <alignment horizontal="left" vertical="center" wrapText="1"/>
      <protection locked="0"/>
    </xf>
    <xf numFmtId="0" fontId="8" fillId="0" borderId="14" xfId="56" applyFont="1" applyFill="1" applyBorder="1" applyAlignment="1" applyProtection="1">
      <alignment horizontal="center" vertical="center" wrapText="1"/>
      <protection locked="0"/>
    </xf>
    <xf numFmtId="0" fontId="8" fillId="0" borderId="14" xfId="56" applyFont="1" applyFill="1" applyBorder="1" applyAlignment="1" applyProtection="1">
      <alignment horizontal="center" vertical="center"/>
      <protection locked="0"/>
    </xf>
    <xf numFmtId="0" fontId="8" fillId="0" borderId="14" xfId="56" applyFont="1" applyFill="1" applyBorder="1" applyAlignment="1" applyProtection="1">
      <alignment horizontal="left" vertical="center" wrapText="1"/>
      <protection locked="0"/>
    </xf>
    <xf numFmtId="0" fontId="1" fillId="0" borderId="14" xfId="76" applyFont="1" applyFill="1" applyBorder="1" applyAlignment="1" applyProtection="1">
      <alignment horizontal="left" vertical="center" wrapText="1"/>
      <protection locked="0"/>
    </xf>
    <xf numFmtId="0" fontId="2" fillId="0" borderId="0" xfId="56" applyFont="1" applyFill="1" applyAlignment="1" applyProtection="1">
      <alignment vertical="center" wrapText="1"/>
      <protection locked="0"/>
    </xf>
    <xf numFmtId="0" fontId="8" fillId="0" borderId="0" xfId="56" applyFont="1" applyFill="1" applyBorder="1" applyAlignment="1" applyProtection="1">
      <alignment horizontal="center" vertical="center"/>
      <protection locked="0"/>
    </xf>
    <xf numFmtId="0" fontId="8" fillId="0" borderId="22" xfId="56" applyFont="1" applyFill="1" applyBorder="1" applyAlignment="1" applyProtection="1">
      <alignment horizontal="center" vertical="center"/>
      <protection locked="0"/>
    </xf>
    <xf numFmtId="0" fontId="2" fillId="0" borderId="0" xfId="56" applyFont="1" applyFill="1" applyAlignment="1" applyProtection="1">
      <alignment vertical="center"/>
      <protection locked="0"/>
    </xf>
    <xf numFmtId="0" fontId="8" fillId="0" borderId="0" xfId="44" applyFont="1" applyFill="1" applyAlignment="1" applyProtection="1">
      <alignment vertical="center"/>
      <protection locked="0"/>
    </xf>
    <xf numFmtId="0" fontId="9" fillId="0" borderId="0" xfId="44" applyFont="1" applyFill="1" applyAlignment="1" applyProtection="1">
      <alignment vertical="center"/>
      <protection locked="0"/>
    </xf>
    <xf numFmtId="0" fontId="9" fillId="0" borderId="0" xfId="44" applyFont="1" applyFill="1" applyAlignment="1" applyProtection="1">
      <alignment vertical="center" wrapText="1"/>
      <protection locked="0"/>
    </xf>
    <xf numFmtId="0" fontId="9" fillId="0" borderId="0" xfId="44" applyFont="1" applyFill="1" applyAlignment="1" applyProtection="1">
      <alignment horizontal="center" vertical="center" wrapText="1"/>
      <protection locked="0"/>
    </xf>
    <xf numFmtId="0" fontId="2" fillId="0" borderId="0" xfId="44" applyFill="1" applyAlignment="1" applyProtection="1">
      <alignment vertical="center" wrapText="1"/>
      <protection locked="0"/>
    </xf>
    <xf numFmtId="0" fontId="2" fillId="0" borderId="0" xfId="44" applyFill="1" applyAlignment="1" applyProtection="1">
      <alignment vertical="center"/>
      <protection locked="0"/>
    </xf>
    <xf numFmtId="0" fontId="3" fillId="0" borderId="0" xfId="44" applyFont="1" applyFill="1" applyAlignment="1" applyProtection="1">
      <alignment vertical="center"/>
      <protection locked="0"/>
    </xf>
    <xf numFmtId="0" fontId="4" fillId="0" borderId="0" xfId="44" applyFont="1" applyFill="1" applyAlignment="1" applyProtection="1">
      <alignment horizontal="center" vertical="center"/>
      <protection locked="0"/>
    </xf>
    <xf numFmtId="0" fontId="5" fillId="0" borderId="0" xfId="44" applyFont="1" applyFill="1" applyAlignment="1" applyProtection="1">
      <alignment horizontal="center" vertical="center"/>
      <protection locked="0"/>
    </xf>
    <xf numFmtId="0" fontId="8" fillId="0" borderId="0" xfId="44" applyFont="1" applyFill="1" applyBorder="1" applyAlignment="1" applyProtection="1">
      <alignment vertical="center"/>
      <protection locked="0"/>
    </xf>
    <xf numFmtId="31" fontId="8" fillId="0" borderId="0" xfId="44" applyNumberFormat="1" applyFont="1" applyFill="1" applyAlignment="1" applyProtection="1">
      <alignment vertical="center"/>
      <protection locked="0"/>
    </xf>
    <xf numFmtId="0" fontId="8" fillId="0" borderId="0" xfId="44" applyFont="1" applyFill="1" applyAlignment="1" applyProtection="1">
      <alignment horizontal="right" vertical="center"/>
      <protection locked="0"/>
    </xf>
    <xf numFmtId="0" fontId="1" fillId="0" borderId="14" xfId="44" applyFont="1" applyFill="1" applyBorder="1" applyAlignment="1" applyProtection="1">
      <alignment horizontal="center" vertical="center"/>
      <protection locked="0"/>
    </xf>
    <xf numFmtId="0" fontId="1" fillId="0" borderId="24" xfId="44" applyFont="1" applyFill="1" applyBorder="1" applyAlignment="1" applyProtection="1">
      <alignment horizontal="center" vertical="center"/>
      <protection locked="0"/>
    </xf>
    <xf numFmtId="0" fontId="1" fillId="0" borderId="11" xfId="44" applyFont="1" applyFill="1" applyBorder="1" applyAlignment="1" applyProtection="1">
      <alignment horizontal="center" vertical="center"/>
      <protection locked="0"/>
    </xf>
    <xf numFmtId="0" fontId="1" fillId="0" borderId="10" xfId="44" applyFont="1" applyFill="1" applyBorder="1" applyAlignment="1" applyProtection="1">
      <alignment horizontal="center" vertical="center"/>
      <protection locked="0"/>
    </xf>
    <xf numFmtId="180" fontId="8" fillId="33" borderId="14" xfId="44" applyNumberFormat="1" applyFont="1" applyFill="1" applyBorder="1" applyAlignment="1" applyProtection="1">
      <alignment horizontal="center" vertical="center"/>
      <protection locked="0"/>
    </xf>
    <xf numFmtId="180" fontId="8" fillId="33" borderId="24" xfId="44" applyNumberFormat="1" applyFont="1" applyFill="1" applyBorder="1" applyAlignment="1" applyProtection="1">
      <alignment horizontal="center" vertical="center"/>
      <protection locked="0"/>
    </xf>
    <xf numFmtId="180" fontId="8" fillId="33" borderId="25" xfId="44" applyNumberFormat="1" applyFont="1" applyFill="1" applyBorder="1" applyAlignment="1" applyProtection="1">
      <alignment horizontal="center" vertical="center"/>
      <protection locked="0"/>
    </xf>
    <xf numFmtId="180" fontId="8" fillId="33" borderId="26" xfId="44" applyNumberFormat="1" applyFont="1" applyFill="1" applyBorder="1" applyAlignment="1" applyProtection="1">
      <alignment horizontal="center" vertical="center"/>
      <protection locked="0"/>
    </xf>
    <xf numFmtId="0" fontId="8" fillId="0" borderId="14" xfId="44" applyFont="1" applyFill="1" applyBorder="1" applyAlignment="1" applyProtection="1">
      <alignment horizontal="center" vertical="center" wrapText="1"/>
      <protection locked="0"/>
    </xf>
    <xf numFmtId="0" fontId="8" fillId="0" borderId="14" xfId="44" applyFont="1" applyFill="1" applyBorder="1" applyAlignment="1" applyProtection="1">
      <alignment horizontal="center" vertical="center"/>
      <protection locked="0"/>
    </xf>
    <xf numFmtId="0" fontId="8" fillId="0" borderId="14" xfId="44" applyFont="1" applyFill="1" applyBorder="1" applyAlignment="1" applyProtection="1">
      <alignment horizontal="left" vertical="center" wrapText="1"/>
      <protection locked="0"/>
    </xf>
    <xf numFmtId="0" fontId="2" fillId="0" borderId="0" xfId="44" applyFont="1" applyFill="1" applyAlignment="1" applyProtection="1">
      <alignment vertical="center" wrapText="1"/>
      <protection locked="0"/>
    </xf>
    <xf numFmtId="0" fontId="8" fillId="0" borderId="0" xfId="44" applyFont="1" applyFill="1" applyBorder="1" applyAlignment="1" applyProtection="1">
      <alignment horizontal="center" vertical="center"/>
      <protection locked="0"/>
    </xf>
    <xf numFmtId="0" fontId="8" fillId="0" borderId="22" xfId="44" applyFont="1" applyFill="1" applyBorder="1" applyAlignment="1" applyProtection="1">
      <alignment horizontal="center" vertical="center"/>
      <protection locked="0"/>
    </xf>
    <xf numFmtId="0" fontId="2" fillId="0" borderId="0" xfId="44" applyFont="1" applyFill="1" applyAlignment="1" applyProtection="1">
      <alignment vertical="center"/>
      <protection locked="0"/>
    </xf>
    <xf numFmtId="0" fontId="8" fillId="0" borderId="0" xfId="70" applyFont="1" applyFill="1" applyAlignment="1" applyProtection="1">
      <alignment vertical="center"/>
      <protection locked="0"/>
    </xf>
    <xf numFmtId="0" fontId="9" fillId="0" borderId="0" xfId="70" applyFont="1" applyFill="1" applyAlignment="1" applyProtection="1">
      <alignment vertical="center"/>
      <protection locked="0"/>
    </xf>
    <xf numFmtId="0" fontId="9" fillId="0" borderId="0" xfId="70" applyFont="1" applyFill="1" applyAlignment="1" applyProtection="1">
      <alignment vertical="center" wrapText="1"/>
      <protection locked="0"/>
    </xf>
    <xf numFmtId="0" fontId="9" fillId="0" borderId="0" xfId="70" applyFont="1" applyFill="1" applyAlignment="1" applyProtection="1">
      <alignment horizontal="center" vertical="center" wrapText="1"/>
      <protection locked="0"/>
    </xf>
    <xf numFmtId="0" fontId="2" fillId="0" borderId="0" xfId="70" applyFill="1" applyAlignment="1" applyProtection="1">
      <alignment vertical="center" wrapText="1"/>
      <protection locked="0"/>
    </xf>
    <xf numFmtId="0" fontId="2" fillId="0" borderId="0" xfId="70" applyFill="1" applyAlignment="1" applyProtection="1">
      <alignment vertical="center"/>
      <protection locked="0"/>
    </xf>
    <xf numFmtId="0" fontId="3" fillId="0" borderId="0" xfId="70" applyFont="1" applyFill="1" applyAlignment="1" applyProtection="1">
      <alignment vertical="center"/>
      <protection locked="0"/>
    </xf>
    <xf numFmtId="0" fontId="4" fillId="0" borderId="0" xfId="70" applyFont="1" applyFill="1" applyAlignment="1" applyProtection="1">
      <alignment horizontal="center" vertical="center"/>
      <protection locked="0"/>
    </xf>
    <xf numFmtId="0" fontId="5" fillId="0" borderId="0" xfId="70" applyFont="1" applyFill="1" applyAlignment="1" applyProtection="1">
      <alignment horizontal="center" vertical="center"/>
      <protection locked="0"/>
    </xf>
    <xf numFmtId="0" fontId="8" fillId="0" borderId="0" xfId="70" applyFont="1" applyFill="1" applyBorder="1" applyAlignment="1" applyProtection="1">
      <alignment vertical="center"/>
      <protection locked="0"/>
    </xf>
    <xf numFmtId="31" fontId="8" fillId="0" borderId="0" xfId="70" applyNumberFormat="1" applyFont="1" applyFill="1" applyAlignment="1" applyProtection="1">
      <alignment vertical="center"/>
      <protection locked="0"/>
    </xf>
    <xf numFmtId="0" fontId="1" fillId="33" borderId="25" xfId="76" applyFont="1" applyFill="1" applyBorder="1" applyAlignment="1" applyProtection="1">
      <alignment horizontal="center" vertical="center" wrapText="1"/>
      <protection locked="0"/>
    </xf>
    <xf numFmtId="0" fontId="1" fillId="33" borderId="26" xfId="76" applyFont="1" applyFill="1" applyBorder="1" applyAlignment="1" applyProtection="1">
      <alignment horizontal="center" vertical="center" wrapText="1"/>
      <protection locked="0"/>
    </xf>
    <xf numFmtId="0" fontId="1" fillId="0" borderId="14" xfId="70" applyFont="1" applyFill="1" applyBorder="1" applyAlignment="1" applyProtection="1">
      <alignment horizontal="center" vertical="center"/>
      <protection locked="0"/>
    </xf>
    <xf numFmtId="0" fontId="1" fillId="0" borderId="9" xfId="70" applyFont="1" applyFill="1" applyBorder="1" applyAlignment="1" applyProtection="1">
      <alignment horizontal="center" vertical="center"/>
      <protection locked="0"/>
    </xf>
    <xf numFmtId="0" fontId="1" fillId="0" borderId="11" xfId="70" applyFont="1" applyFill="1" applyBorder="1" applyAlignment="1" applyProtection="1">
      <alignment horizontal="center" vertical="center"/>
      <protection locked="0"/>
    </xf>
    <xf numFmtId="0" fontId="1" fillId="0" borderId="10" xfId="70" applyFont="1" applyFill="1" applyBorder="1" applyAlignment="1" applyProtection="1">
      <alignment horizontal="center" vertical="center"/>
      <protection locked="0"/>
    </xf>
    <xf numFmtId="180" fontId="8" fillId="33" borderId="9" xfId="76" applyNumberFormat="1" applyFont="1" applyFill="1" applyBorder="1" applyAlignment="1" applyProtection="1">
      <alignment horizontal="center" vertical="center" wrapText="1"/>
      <protection locked="0"/>
    </xf>
    <xf numFmtId="180" fontId="8" fillId="33" borderId="14" xfId="70" applyNumberFormat="1" applyFont="1" applyFill="1" applyBorder="1" applyAlignment="1" applyProtection="1">
      <alignment horizontal="center" vertical="center"/>
      <protection locked="0"/>
    </xf>
    <xf numFmtId="180" fontId="8" fillId="33" borderId="11" xfId="70" applyNumberFormat="1" applyFont="1" applyFill="1" applyBorder="1" applyAlignment="1" applyProtection="1">
      <alignment horizontal="center" vertical="center"/>
      <protection locked="0"/>
    </xf>
    <xf numFmtId="180" fontId="8" fillId="33" borderId="32" xfId="70" applyNumberFormat="1" applyFont="1" applyFill="1" applyBorder="1" applyAlignment="1" applyProtection="1">
      <alignment vertical="center"/>
      <protection locked="0"/>
    </xf>
    <xf numFmtId="180" fontId="8" fillId="33" borderId="26" xfId="70" applyNumberFormat="1" applyFont="1" applyFill="1" applyBorder="1" applyAlignment="1" applyProtection="1">
      <alignment vertical="center"/>
      <protection locked="0"/>
    </xf>
    <xf numFmtId="0" fontId="1" fillId="0" borderId="33" xfId="76" applyFont="1" applyFill="1" applyBorder="1" applyAlignment="1" applyProtection="1">
      <alignment horizontal="left" vertical="center" wrapText="1"/>
      <protection locked="0"/>
    </xf>
    <xf numFmtId="0" fontId="1" fillId="0" borderId="34" xfId="76" applyFont="1" applyFill="1" applyBorder="1" applyAlignment="1" applyProtection="1">
      <alignment horizontal="left" vertical="center" wrapText="1"/>
      <protection locked="0"/>
    </xf>
    <xf numFmtId="0" fontId="1" fillId="0" borderId="35" xfId="76" applyFont="1" applyFill="1" applyBorder="1" applyAlignment="1" applyProtection="1">
      <alignment horizontal="left" vertical="center" wrapText="1"/>
      <protection locked="0"/>
    </xf>
    <xf numFmtId="0" fontId="8" fillId="0" borderId="14" xfId="70" applyFont="1" applyFill="1" applyBorder="1" applyAlignment="1" applyProtection="1">
      <alignment horizontal="center" vertical="center" wrapText="1"/>
      <protection locked="0"/>
    </xf>
    <xf numFmtId="0" fontId="8" fillId="0" borderId="14" xfId="70" applyFont="1" applyFill="1" applyBorder="1" applyAlignment="1" applyProtection="1">
      <alignment horizontal="center" vertical="center"/>
      <protection locked="0"/>
    </xf>
    <xf numFmtId="0" fontId="8" fillId="0" borderId="14" xfId="70" applyFont="1" applyFill="1" applyBorder="1" applyAlignment="1" applyProtection="1">
      <alignment horizontal="left" vertical="center" wrapText="1"/>
      <protection locked="0"/>
    </xf>
    <xf numFmtId="0" fontId="10" fillId="0" borderId="14" xfId="76" applyFont="1" applyFill="1" applyBorder="1" applyAlignment="1" applyProtection="1">
      <alignment horizontal="center" vertical="center" wrapText="1"/>
      <protection locked="0"/>
    </xf>
    <xf numFmtId="0" fontId="10" fillId="0" borderId="14" xfId="70" applyFont="1" applyFill="1" applyBorder="1" applyAlignment="1" applyProtection="1">
      <alignment horizontal="center" vertical="center" wrapText="1"/>
      <protection locked="0"/>
    </xf>
    <xf numFmtId="0" fontId="10" fillId="0" borderId="14" xfId="70" applyFont="1" applyFill="1" applyBorder="1" applyAlignment="1" applyProtection="1">
      <alignment horizontal="left" vertical="center" wrapText="1"/>
      <protection locked="0"/>
    </xf>
    <xf numFmtId="0" fontId="2" fillId="0" borderId="0" xfId="70" applyFont="1" applyFill="1" applyAlignment="1" applyProtection="1">
      <alignment vertical="center" wrapText="1"/>
      <protection locked="0"/>
    </xf>
    <xf numFmtId="0" fontId="8" fillId="0" borderId="0" xfId="70" applyFont="1" applyFill="1" applyBorder="1" applyAlignment="1" applyProtection="1">
      <alignment horizontal="center" vertical="center"/>
      <protection locked="0"/>
    </xf>
    <xf numFmtId="0" fontId="8" fillId="0" borderId="0" xfId="70" applyFont="1" applyFill="1" applyBorder="1" applyAlignment="1" applyProtection="1">
      <alignment horizontal="center" vertical="center"/>
      <protection locked="0"/>
    </xf>
    <xf numFmtId="0" fontId="2" fillId="0" borderId="0" xfId="70" applyFont="1" applyFill="1" applyAlignment="1" applyProtection="1">
      <alignment vertical="center"/>
      <protection locked="0"/>
    </xf>
    <xf numFmtId="0" fontId="8" fillId="0" borderId="0" xfId="51" applyFont="1" applyFill="1" applyAlignment="1" applyProtection="1">
      <alignment vertical="center"/>
      <protection locked="0"/>
    </xf>
    <xf numFmtId="0" fontId="9" fillId="0" borderId="0" xfId="51" applyFont="1" applyFill="1" applyAlignment="1" applyProtection="1">
      <alignment vertical="center"/>
      <protection locked="0"/>
    </xf>
    <xf numFmtId="0" fontId="9" fillId="0" borderId="0" xfId="51" applyFont="1" applyFill="1" applyAlignment="1" applyProtection="1">
      <alignment vertical="center" wrapText="1"/>
      <protection locked="0"/>
    </xf>
    <xf numFmtId="0" fontId="9" fillId="0" borderId="0" xfId="51" applyFont="1" applyFill="1" applyAlignment="1" applyProtection="1">
      <alignment horizontal="center" vertical="center" wrapText="1"/>
      <protection locked="0"/>
    </xf>
    <xf numFmtId="0" fontId="2" fillId="0" borderId="0" xfId="51" applyFill="1" applyAlignment="1" applyProtection="1">
      <alignment vertical="center" wrapText="1"/>
      <protection locked="0"/>
    </xf>
    <xf numFmtId="0" fontId="2" fillId="0" borderId="0" xfId="51" applyFill="1" applyAlignment="1" applyProtection="1">
      <alignment vertical="center"/>
      <protection locked="0"/>
    </xf>
    <xf numFmtId="0" fontId="3" fillId="0" borderId="0" xfId="51" applyFont="1" applyFill="1" applyAlignment="1" applyProtection="1">
      <alignment vertical="center"/>
      <protection locked="0"/>
    </xf>
    <xf numFmtId="0" fontId="4" fillId="0" borderId="0" xfId="51" applyFont="1" applyFill="1" applyAlignment="1" applyProtection="1">
      <alignment horizontal="center" vertical="center"/>
      <protection locked="0"/>
    </xf>
    <xf numFmtId="0" fontId="5" fillId="0" borderId="0" xfId="51" applyFont="1" applyFill="1" applyAlignment="1" applyProtection="1">
      <alignment horizontal="center" vertical="center"/>
      <protection locked="0"/>
    </xf>
    <xf numFmtId="0" fontId="8" fillId="0" borderId="0" xfId="51" applyFont="1" applyFill="1" applyBorder="1" applyAlignment="1" applyProtection="1">
      <alignment vertical="center"/>
      <protection locked="0"/>
    </xf>
    <xf numFmtId="31" fontId="8" fillId="0" borderId="0" xfId="51" applyNumberFormat="1" applyFont="1" applyFill="1" applyAlignment="1" applyProtection="1">
      <alignment vertical="center"/>
      <protection locked="0"/>
    </xf>
    <xf numFmtId="0" fontId="8" fillId="33" borderId="24" xfId="76" applyFont="1" applyFill="1" applyBorder="1" applyAlignment="1" applyProtection="1">
      <alignment horizontal="left" vertical="center" wrapText="1"/>
      <protection locked="0"/>
    </xf>
    <xf numFmtId="0" fontId="8" fillId="33" borderId="10" xfId="76" applyFont="1" applyFill="1" applyBorder="1" applyAlignment="1" applyProtection="1">
      <alignment horizontal="left" vertical="center" wrapText="1"/>
      <protection locked="0"/>
    </xf>
    <xf numFmtId="0" fontId="1" fillId="0" borderId="14" xfId="51" applyFont="1" applyFill="1" applyBorder="1" applyAlignment="1" applyProtection="1">
      <alignment horizontal="center" vertical="center"/>
      <protection locked="0"/>
    </xf>
    <xf numFmtId="0" fontId="1" fillId="0" borderId="24" xfId="51" applyFont="1" applyFill="1" applyBorder="1" applyAlignment="1" applyProtection="1">
      <alignment horizontal="center" vertical="center"/>
      <protection locked="0"/>
    </xf>
    <xf numFmtId="0" fontId="1" fillId="0" borderId="11" xfId="51" applyFont="1" applyFill="1" applyBorder="1" applyAlignment="1" applyProtection="1">
      <alignment horizontal="center" vertical="center"/>
      <protection locked="0"/>
    </xf>
    <xf numFmtId="0" fontId="1" fillId="0" borderId="10" xfId="51" applyFont="1" applyFill="1" applyBorder="1" applyAlignment="1" applyProtection="1">
      <alignment horizontal="center" vertical="center"/>
      <protection locked="0"/>
    </xf>
    <xf numFmtId="180" fontId="8" fillId="33" borderId="14" xfId="51" applyNumberFormat="1" applyFont="1" applyFill="1" applyBorder="1" applyAlignment="1" applyProtection="1">
      <alignment horizontal="center" vertical="center"/>
      <protection locked="0"/>
    </xf>
    <xf numFmtId="180" fontId="8" fillId="33" borderId="24" xfId="51" applyNumberFormat="1" applyFont="1" applyFill="1" applyBorder="1" applyAlignment="1" applyProtection="1">
      <alignment horizontal="center" vertical="center"/>
      <protection locked="0"/>
    </xf>
    <xf numFmtId="180" fontId="8" fillId="33" borderId="25" xfId="51" applyNumberFormat="1" applyFont="1" applyFill="1" applyBorder="1" applyAlignment="1" applyProtection="1">
      <alignment horizontal="center" vertical="center"/>
      <protection locked="0"/>
    </xf>
    <xf numFmtId="180" fontId="8" fillId="33" borderId="26" xfId="51" applyNumberFormat="1" applyFont="1" applyFill="1" applyBorder="1" applyAlignment="1" applyProtection="1">
      <alignment horizontal="center" vertical="center"/>
      <protection locked="0"/>
    </xf>
    <xf numFmtId="0" fontId="8" fillId="0" borderId="14" xfId="51" applyFont="1" applyFill="1" applyBorder="1" applyAlignment="1" applyProtection="1">
      <alignment horizontal="center" vertical="center" wrapText="1"/>
      <protection locked="0"/>
    </xf>
    <xf numFmtId="0" fontId="8" fillId="0" borderId="14" xfId="51" applyFont="1" applyFill="1" applyBorder="1" applyAlignment="1" applyProtection="1">
      <alignment horizontal="center" vertical="center"/>
      <protection locked="0"/>
    </xf>
    <xf numFmtId="0" fontId="8" fillId="0" borderId="14" xfId="51" applyFont="1" applyFill="1" applyBorder="1" applyAlignment="1" applyProtection="1">
      <alignment horizontal="left" vertical="center" wrapText="1"/>
      <protection locked="0"/>
    </xf>
    <xf numFmtId="0" fontId="2" fillId="0" borderId="0" xfId="51" applyFont="1" applyFill="1" applyAlignment="1" applyProtection="1">
      <alignment vertical="center" wrapText="1"/>
      <protection locked="0"/>
    </xf>
    <xf numFmtId="0" fontId="8" fillId="0" borderId="0" xfId="51" applyFont="1" applyFill="1" applyBorder="1" applyAlignment="1" applyProtection="1">
      <alignment horizontal="center" vertical="center"/>
      <protection locked="0"/>
    </xf>
    <xf numFmtId="0" fontId="8" fillId="0" borderId="22" xfId="51" applyFont="1" applyFill="1" applyBorder="1" applyAlignment="1" applyProtection="1">
      <alignment horizontal="center" vertical="center"/>
      <protection locked="0"/>
    </xf>
    <xf numFmtId="0" fontId="2" fillId="0" borderId="0" xfId="51" applyFont="1" applyFill="1" applyAlignment="1" applyProtection="1">
      <alignment vertical="center"/>
      <protection locked="0"/>
    </xf>
    <xf numFmtId="0" fontId="8" fillId="0" borderId="0" xfId="77" applyFont="1" applyFill="1" applyAlignment="1" applyProtection="1">
      <alignment vertical="center"/>
      <protection locked="0"/>
    </xf>
    <xf numFmtId="0" fontId="9" fillId="0" borderId="0" xfId="77" applyFont="1" applyFill="1" applyAlignment="1" applyProtection="1">
      <alignment vertical="center"/>
      <protection locked="0"/>
    </xf>
    <xf numFmtId="0" fontId="9" fillId="0" borderId="0" xfId="77" applyFont="1" applyFill="1" applyAlignment="1" applyProtection="1">
      <alignment vertical="center" wrapText="1"/>
      <protection locked="0"/>
    </xf>
    <xf numFmtId="0" fontId="9" fillId="0" borderId="0" xfId="77" applyFont="1" applyFill="1" applyAlignment="1" applyProtection="1">
      <alignment horizontal="center" vertical="center" wrapText="1"/>
      <protection locked="0"/>
    </xf>
    <xf numFmtId="0" fontId="2" fillId="0" borderId="0" xfId="77" applyFill="1" applyAlignment="1" applyProtection="1">
      <alignment vertical="center" wrapText="1"/>
      <protection locked="0"/>
    </xf>
    <xf numFmtId="0" fontId="2" fillId="0" borderId="0" xfId="77" applyFill="1" applyAlignment="1" applyProtection="1">
      <alignment vertical="center"/>
      <protection locked="0"/>
    </xf>
    <xf numFmtId="0" fontId="3" fillId="0" borderId="0" xfId="77" applyFont="1" applyFill="1" applyAlignment="1" applyProtection="1">
      <alignment vertical="center"/>
      <protection locked="0"/>
    </xf>
    <xf numFmtId="0" fontId="4" fillId="0" borderId="0" xfId="77" applyFont="1" applyFill="1" applyAlignment="1" applyProtection="1">
      <alignment horizontal="center" vertical="center"/>
      <protection locked="0"/>
    </xf>
    <xf numFmtId="0" fontId="8" fillId="0" borderId="0" xfId="77" applyFont="1" applyFill="1" applyBorder="1" applyAlignment="1" applyProtection="1">
      <alignment vertical="center"/>
      <protection locked="0"/>
    </xf>
    <xf numFmtId="31" fontId="8" fillId="0" borderId="0" xfId="77" applyNumberFormat="1" applyFont="1" applyFill="1" applyAlignment="1" applyProtection="1">
      <alignment vertical="center"/>
      <protection locked="0"/>
    </xf>
    <xf numFmtId="14" fontId="8" fillId="0" borderId="0" xfId="77" applyNumberFormat="1" applyFont="1" applyFill="1" applyAlignment="1" applyProtection="1">
      <alignment vertical="center"/>
      <protection locked="0"/>
    </xf>
    <xf numFmtId="0" fontId="1" fillId="0" borderId="14" xfId="76" applyNumberFormat="1" applyFont="1" applyFill="1" applyBorder="1" applyAlignment="1" applyProtection="1">
      <alignment horizontal="center" vertical="center" wrapText="1"/>
      <protection locked="0"/>
    </xf>
    <xf numFmtId="0" fontId="1" fillId="0" borderId="14" xfId="77" applyFont="1" applyFill="1" applyBorder="1" applyAlignment="1" applyProtection="1">
      <alignment horizontal="center" vertical="center"/>
      <protection locked="0"/>
    </xf>
    <xf numFmtId="180" fontId="8" fillId="33" borderId="14" xfId="77" applyNumberFormat="1" applyFont="1" applyFill="1" applyBorder="1" applyAlignment="1" applyProtection="1">
      <alignment horizontal="center" vertical="center"/>
      <protection locked="0"/>
    </xf>
    <xf numFmtId="180" fontId="8" fillId="33" borderId="24" xfId="77" applyNumberFormat="1" applyFont="1" applyFill="1" applyBorder="1" applyAlignment="1" applyProtection="1">
      <alignment horizontal="center" vertical="center"/>
      <protection locked="0"/>
    </xf>
    <xf numFmtId="180" fontId="8" fillId="33" borderId="25" xfId="77" applyNumberFormat="1" applyFont="1" applyFill="1" applyBorder="1" applyAlignment="1" applyProtection="1">
      <alignment horizontal="center" vertical="center"/>
      <protection locked="0"/>
    </xf>
    <xf numFmtId="180" fontId="8" fillId="33" borderId="26" xfId="77" applyNumberFormat="1" applyFont="1" applyFill="1" applyBorder="1" applyAlignment="1" applyProtection="1">
      <alignment horizontal="center" vertical="center"/>
      <protection locked="0"/>
    </xf>
    <xf numFmtId="0" fontId="8" fillId="0" borderId="36" xfId="77" applyFont="1" applyFill="1" applyBorder="1" applyAlignment="1" applyProtection="1">
      <alignment horizontal="center" vertical="center" wrapText="1"/>
      <protection locked="0"/>
    </xf>
    <xf numFmtId="0" fontId="8" fillId="0" borderId="14" xfId="77" applyFont="1" applyFill="1" applyBorder="1" applyAlignment="1" applyProtection="1">
      <alignment horizontal="center" vertical="center" wrapText="1"/>
      <protection locked="0"/>
    </xf>
    <xf numFmtId="0" fontId="8" fillId="0" borderId="37" xfId="77" applyFont="1" applyFill="1" applyBorder="1" applyAlignment="1" applyProtection="1">
      <alignment horizontal="center" vertical="center" wrapText="1"/>
      <protection locked="0"/>
    </xf>
    <xf numFmtId="0" fontId="8" fillId="0" borderId="14" xfId="77" applyFont="1" applyFill="1" applyBorder="1" applyAlignment="1" applyProtection="1">
      <alignment horizontal="center" vertical="center"/>
      <protection locked="0"/>
    </xf>
    <xf numFmtId="0" fontId="8" fillId="0" borderId="14" xfId="77" applyFont="1" applyFill="1" applyBorder="1" applyAlignment="1" applyProtection="1">
      <alignment horizontal="left" vertical="center" wrapText="1"/>
      <protection locked="0"/>
    </xf>
    <xf numFmtId="0" fontId="8" fillId="0" borderId="38" xfId="77"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2" fillId="0" borderId="0" xfId="77" applyFont="1" applyFill="1" applyAlignment="1" applyProtection="1">
      <alignment vertical="center" wrapText="1"/>
      <protection locked="0"/>
    </xf>
    <xf numFmtId="0" fontId="8" fillId="0" borderId="0" xfId="77" applyFont="1" applyFill="1" applyBorder="1" applyAlignment="1" applyProtection="1">
      <alignment horizontal="center" vertical="center"/>
      <protection locked="0"/>
    </xf>
    <xf numFmtId="0" fontId="8" fillId="0" borderId="0" xfId="77" applyFont="1" applyFill="1" applyBorder="1" applyAlignment="1" applyProtection="1">
      <alignment horizontal="center" vertical="center"/>
      <protection locked="0"/>
    </xf>
    <xf numFmtId="0" fontId="2" fillId="0" borderId="0" xfId="77" applyFont="1" applyFill="1" applyAlignment="1" applyProtection="1">
      <alignment vertical="center"/>
      <protection locked="0"/>
    </xf>
    <xf numFmtId="0" fontId="8" fillId="0" borderId="36" xfId="77" applyFont="1" applyFill="1" applyBorder="1" applyAlignment="1" applyProtection="1">
      <alignment horizontal="center" vertical="center"/>
      <protection locked="0"/>
    </xf>
    <xf numFmtId="0" fontId="9" fillId="0" borderId="14" xfId="77" applyFont="1" applyFill="1" applyBorder="1" applyAlignment="1" applyProtection="1">
      <alignment horizontal="left" vertical="center" wrapText="1"/>
      <protection locked="0"/>
    </xf>
    <xf numFmtId="0" fontId="8" fillId="0" borderId="37" xfId="77" applyFont="1" applyFill="1" applyBorder="1" applyAlignment="1" applyProtection="1">
      <alignment horizontal="center" vertical="center"/>
      <protection locked="0"/>
    </xf>
    <xf numFmtId="0" fontId="8" fillId="0" borderId="38" xfId="77" applyFont="1" applyFill="1" applyBorder="1" applyAlignment="1" applyProtection="1">
      <alignment horizontal="center" vertical="center"/>
      <protection locked="0"/>
    </xf>
    <xf numFmtId="0" fontId="11"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center"/>
    </xf>
    <xf numFmtId="0" fontId="13" fillId="0" borderId="0" xfId="0" applyFont="1" applyAlignment="1">
      <alignment/>
    </xf>
    <xf numFmtId="0" fontId="11" fillId="0" borderId="0" xfId="0" applyFont="1" applyBorder="1" applyAlignment="1">
      <alignment horizontal="center"/>
    </xf>
    <xf numFmtId="0" fontId="11" fillId="0" borderId="0" xfId="0" applyFont="1" applyAlignment="1">
      <alignment vertical="center"/>
    </xf>
    <xf numFmtId="0" fontId="12" fillId="0" borderId="30" xfId="0" applyFont="1" applyBorder="1" applyAlignment="1">
      <alignment horizontal="center"/>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4" xfId="0" applyFont="1" applyBorder="1" applyAlignment="1">
      <alignment horizontal="center" vertical="center" wrapText="1"/>
    </xf>
    <xf numFmtId="4" fontId="11" fillId="0" borderId="14" xfId="0" applyNumberFormat="1" applyFont="1" applyBorder="1" applyAlignment="1">
      <alignment horizontal="center" vertical="center" wrapText="1"/>
    </xf>
    <xf numFmtId="0" fontId="11" fillId="0" borderId="33" xfId="0" applyFont="1" applyBorder="1" applyAlignment="1">
      <alignment horizontal="left" wrapText="1"/>
    </xf>
    <xf numFmtId="0" fontId="11" fillId="0" borderId="34" xfId="0" applyFont="1" applyBorder="1" applyAlignment="1">
      <alignment horizontal="left" wrapText="1"/>
    </xf>
    <xf numFmtId="0" fontId="11" fillId="0" borderId="35" xfId="0" applyFont="1" applyBorder="1" applyAlignment="1">
      <alignment horizontal="left" wrapText="1"/>
    </xf>
    <xf numFmtId="0" fontId="11" fillId="0" borderId="0" xfId="0" applyFont="1" applyBorder="1" applyAlignment="1">
      <alignment wrapText="1"/>
    </xf>
    <xf numFmtId="0" fontId="11" fillId="0" borderId="27" xfId="0" applyFont="1" applyBorder="1" applyAlignment="1">
      <alignment horizontal="left" wrapText="1"/>
    </xf>
    <xf numFmtId="0" fontId="11" fillId="0" borderId="0" xfId="0" applyFont="1" applyAlignment="1">
      <alignment horizontal="left" wrapText="1"/>
    </xf>
    <xf numFmtId="0" fontId="11" fillId="0" borderId="28" xfId="0" applyFont="1" applyBorder="1" applyAlignment="1">
      <alignment horizontal="left" wrapText="1"/>
    </xf>
    <xf numFmtId="0" fontId="11" fillId="0" borderId="0" xfId="0" applyFont="1" applyAlignment="1">
      <alignment wrapText="1"/>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1" fillId="0" borderId="0" xfId="0" applyFont="1" applyAlignment="1">
      <alignment horizontal="left" vertical="center"/>
    </xf>
    <xf numFmtId="0" fontId="11" fillId="0" borderId="0"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xf>
    <xf numFmtId="0" fontId="12" fillId="0" borderId="0" xfId="0" applyFont="1" applyAlignment="1">
      <alignment/>
    </xf>
    <xf numFmtId="0" fontId="11" fillId="0" borderId="0" xfId="0" applyFont="1" applyAlignment="1">
      <alignment/>
    </xf>
    <xf numFmtId="0" fontId="11" fillId="0" borderId="0" xfId="0" applyFont="1" applyBorder="1" applyAlignment="1">
      <alignment horizontal="right"/>
    </xf>
    <xf numFmtId="0" fontId="11" fillId="0" borderId="36" xfId="0" applyFont="1" applyBorder="1" applyAlignment="1">
      <alignment horizontal="center" vertical="center" wrapText="1"/>
    </xf>
    <xf numFmtId="0" fontId="11" fillId="0" borderId="14" xfId="0" applyFont="1" applyBorder="1" applyAlignment="1">
      <alignment horizontal="left" vertical="center" wrapText="1"/>
    </xf>
    <xf numFmtId="4" fontId="11" fillId="0" borderId="21"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4" fontId="11" fillId="0" borderId="14" xfId="0" applyNumberFormat="1" applyFont="1" applyBorder="1" applyAlignment="1">
      <alignment horizontal="left" vertical="center" wrapText="1"/>
    </xf>
    <xf numFmtId="3" fontId="11" fillId="0" borderId="14" xfId="0" applyNumberFormat="1" applyFont="1" applyBorder="1" applyAlignment="1">
      <alignment horizontal="center" vertical="center" wrapText="1"/>
    </xf>
    <xf numFmtId="3" fontId="11" fillId="0" borderId="14" xfId="0" applyNumberFormat="1" applyFont="1" applyBorder="1" applyAlignment="1">
      <alignment horizontal="left" vertical="center" wrapText="1"/>
    </xf>
    <xf numFmtId="0" fontId="11" fillId="0" borderId="14" xfId="0" applyFont="1" applyBorder="1" applyAlignment="1">
      <alignment horizontal="left" vertical="center" wrapText="1"/>
    </xf>
    <xf numFmtId="0" fontId="11" fillId="0" borderId="14" xfId="0" applyFont="1" applyBorder="1" applyAlignment="1">
      <alignment/>
    </xf>
    <xf numFmtId="0" fontId="11" fillId="0" borderId="14" xfId="0" applyFont="1" applyBorder="1" applyAlignment="1">
      <alignment horizontal="left"/>
    </xf>
    <xf numFmtId="4" fontId="11" fillId="0" borderId="14" xfId="0" applyNumberFormat="1" applyFont="1" applyBorder="1" applyAlignment="1">
      <alignment horizontal="center"/>
    </xf>
    <xf numFmtId="0" fontId="14" fillId="0" borderId="0" xfId="0" applyFont="1"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2" fillId="0" borderId="0" xfId="0" applyNumberFormat="1" applyFont="1" applyFill="1" applyBorder="1" applyAlignment="1">
      <alignment/>
    </xf>
    <xf numFmtId="0" fontId="12" fillId="0" borderId="0" xfId="0" applyNumberFormat="1" applyFont="1" applyFill="1" applyAlignment="1">
      <alignment/>
    </xf>
    <xf numFmtId="0" fontId="0" fillId="0" borderId="0" xfId="0" applyFont="1" applyAlignment="1">
      <alignment horizontal="center" vertical="center"/>
    </xf>
    <xf numFmtId="0" fontId="0"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0" borderId="14" xfId="0" applyFont="1" applyBorder="1" applyAlignment="1">
      <alignment vertical="center"/>
    </xf>
    <xf numFmtId="0" fontId="0" fillId="0" borderId="14" xfId="0" applyFont="1" applyBorder="1" applyAlignment="1">
      <alignment horizontal="center" vertical="center"/>
    </xf>
    <xf numFmtId="0" fontId="0" fillId="0" borderId="14" xfId="0" applyFont="1" applyBorder="1" applyAlignment="1">
      <alignment horizontal="right" vertical="center"/>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0" fontId="11" fillId="0" borderId="14" xfId="0" applyFont="1" applyBorder="1" applyAlignment="1">
      <alignment horizontal="center" vertical="center"/>
    </xf>
    <xf numFmtId="0" fontId="12" fillId="0" borderId="14" xfId="0" applyFont="1" applyBorder="1" applyAlignment="1">
      <alignment horizontal="center" vertical="center"/>
    </xf>
    <xf numFmtId="0" fontId="17" fillId="0" borderId="14" xfId="0" applyFont="1" applyBorder="1" applyAlignment="1">
      <alignment horizontal="center" vertical="center"/>
    </xf>
    <xf numFmtId="181" fontId="17" fillId="0" borderId="14" xfId="0" applyNumberFormat="1" applyFont="1" applyBorder="1" applyAlignment="1">
      <alignment horizontal="center" vertical="center"/>
    </xf>
    <xf numFmtId="0" fontId="6" fillId="0" borderId="14" xfId="0" applyNumberFormat="1" applyFont="1" applyFill="1" applyBorder="1" applyAlignment="1">
      <alignment vertical="center" wrapText="1"/>
    </xf>
    <xf numFmtId="0" fontId="0" fillId="0" borderId="14" xfId="0" applyFont="1" applyBorder="1" applyAlignment="1">
      <alignment vertical="center"/>
    </xf>
    <xf numFmtId="0" fontId="0" fillId="0" borderId="14" xfId="0" applyFont="1" applyFill="1" applyBorder="1" applyAlignment="1">
      <alignment horizontal="center" vertical="center"/>
    </xf>
    <xf numFmtId="0" fontId="14" fillId="0" borderId="14" xfId="0" applyFont="1" applyBorder="1" applyAlignment="1">
      <alignment horizontal="center" vertical="center"/>
    </xf>
    <xf numFmtId="181" fontId="14"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1" fillId="0" borderId="14"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Fill="1" applyBorder="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18" fillId="0" borderId="0" xfId="36" applyFont="1" applyFill="1" applyAlignment="1">
      <alignment vertical="center"/>
      <protection/>
    </xf>
    <xf numFmtId="0" fontId="19" fillId="0" borderId="0" xfId="36" applyFont="1" applyFill="1" applyAlignment="1">
      <alignment vertical="center"/>
      <protection/>
    </xf>
    <xf numFmtId="0" fontId="18" fillId="0" borderId="0" xfId="36" applyFont="1" applyFill="1">
      <alignment vertical="center"/>
      <protection/>
    </xf>
    <xf numFmtId="0" fontId="11" fillId="0" borderId="0" xfId="34">
      <alignment vertical="center"/>
      <protection/>
    </xf>
    <xf numFmtId="0" fontId="7" fillId="0" borderId="0" xfId="0" applyFont="1" applyAlignment="1">
      <alignment vertical="center"/>
    </xf>
    <xf numFmtId="0" fontId="20" fillId="0" borderId="0" xfId="0" applyFont="1" applyAlignment="1">
      <alignment vertical="center"/>
    </xf>
    <xf numFmtId="0" fontId="4" fillId="0" borderId="0" xfId="36" applyFont="1" applyFill="1" applyAlignment="1">
      <alignment horizontal="center" vertical="center"/>
      <protection/>
    </xf>
    <xf numFmtId="0" fontId="21" fillId="0" borderId="0" xfId="36" applyFont="1" applyFill="1" applyAlignment="1">
      <alignment horizontal="center" vertical="center"/>
      <protection/>
    </xf>
    <xf numFmtId="0" fontId="18" fillId="0" borderId="0" xfId="36" applyFont="1" applyFill="1" applyAlignment="1">
      <alignment horizontal="left" vertical="center"/>
      <protection/>
    </xf>
    <xf numFmtId="0" fontId="11" fillId="0" borderId="0" xfId="36" applyFont="1" applyFill="1" applyAlignment="1">
      <alignment horizontal="left" vertical="center"/>
      <protection/>
    </xf>
    <xf numFmtId="182" fontId="12" fillId="0" borderId="14" xfId="36" applyNumberFormat="1" applyFont="1" applyFill="1" applyBorder="1" applyAlignment="1" applyProtection="1">
      <alignment horizontal="center" vertical="center"/>
      <protection locked="0"/>
    </xf>
    <xf numFmtId="0" fontId="12" fillId="0" borderId="10" xfId="71" applyFont="1" applyBorder="1" applyAlignment="1">
      <alignment horizontal="center" vertical="center" wrapText="1"/>
      <protection/>
    </xf>
    <xf numFmtId="0" fontId="12" fillId="0" borderId="14" xfId="71" applyFont="1" applyBorder="1" applyAlignment="1">
      <alignment horizontal="center" vertical="center" wrapText="1"/>
      <protection/>
    </xf>
    <xf numFmtId="0" fontId="12" fillId="0" borderId="13" xfId="36" applyFont="1" applyFill="1" applyBorder="1" applyAlignment="1">
      <alignment horizontal="center" vertical="center" wrapText="1"/>
      <protection/>
    </xf>
    <xf numFmtId="0" fontId="19" fillId="0" borderId="19" xfId="36" applyFont="1" applyFill="1" applyBorder="1" applyAlignment="1">
      <alignment horizontal="center" vertical="center" wrapText="1"/>
      <protection/>
    </xf>
    <xf numFmtId="182" fontId="19" fillId="0" borderId="14" xfId="36" applyNumberFormat="1" applyFont="1" applyFill="1" applyBorder="1" applyAlignment="1" applyProtection="1">
      <alignment horizontal="center" vertical="center"/>
      <protection locked="0"/>
    </xf>
    <xf numFmtId="0" fontId="12" fillId="0" borderId="10" xfId="71" applyFont="1" applyBorder="1" applyAlignment="1">
      <alignment vertical="center" wrapText="1"/>
      <protection/>
    </xf>
    <xf numFmtId="0" fontId="12" fillId="0" borderId="14" xfId="71" applyFont="1" applyBorder="1" applyAlignment="1">
      <alignment vertical="center" wrapText="1"/>
      <protection/>
    </xf>
    <xf numFmtId="0" fontId="12" fillId="0" borderId="14" xfId="36" applyFont="1" applyFill="1" applyBorder="1" applyAlignment="1">
      <alignment vertical="center" wrapText="1"/>
      <protection/>
    </xf>
    <xf numFmtId="0" fontId="12" fillId="0" borderId="10" xfId="36" applyFont="1" applyFill="1" applyBorder="1" applyAlignment="1">
      <alignment vertical="center" wrapText="1"/>
      <protection/>
    </xf>
    <xf numFmtId="0" fontId="19" fillId="0" borderId="21" xfId="36" applyFont="1" applyFill="1" applyBorder="1" applyAlignment="1">
      <alignment horizontal="center" vertical="center" wrapText="1"/>
      <protection/>
    </xf>
    <xf numFmtId="0" fontId="18" fillId="0" borderId="14" xfId="36" applyFont="1" applyFill="1" applyBorder="1" applyAlignment="1">
      <alignment vertical="center"/>
      <protection/>
    </xf>
    <xf numFmtId="0" fontId="22" fillId="33" borderId="14" xfId="75" applyFont="1" applyFill="1" applyBorder="1" applyAlignment="1">
      <alignment horizontal="left" vertical="center" shrinkToFit="1"/>
      <protection/>
    </xf>
    <xf numFmtId="183" fontId="19" fillId="0" borderId="18" xfId="36" applyNumberFormat="1" applyFont="1" applyBorder="1" applyAlignment="1">
      <alignment vertical="center"/>
      <protection/>
    </xf>
    <xf numFmtId="183" fontId="19" fillId="0" borderId="14" xfId="36" applyNumberFormat="1" applyFont="1" applyBorder="1" applyAlignment="1">
      <alignment vertical="center"/>
      <protection/>
    </xf>
    <xf numFmtId="0" fontId="22" fillId="33" borderId="14" xfId="36" applyFont="1" applyFill="1" applyBorder="1" applyAlignment="1">
      <alignment horizontal="center" vertical="center" wrapText="1"/>
      <protection/>
    </xf>
    <xf numFmtId="0" fontId="2" fillId="33" borderId="14" xfId="23" applyNumberFormat="1" applyFont="1" applyFill="1" applyBorder="1" applyAlignment="1" applyProtection="1">
      <alignment horizontal="center" vertical="center" wrapText="1" readingOrder="1"/>
      <protection locked="0"/>
    </xf>
    <xf numFmtId="183" fontId="18" fillId="0" borderId="14" xfId="36" applyNumberFormat="1" applyFont="1" applyBorder="1" applyAlignment="1">
      <alignment vertical="center"/>
      <protection/>
    </xf>
    <xf numFmtId="183" fontId="18" fillId="0" borderId="14" xfId="36" applyNumberFormat="1" applyFont="1" applyFill="1" applyBorder="1" applyAlignment="1">
      <alignment vertical="center"/>
      <protection/>
    </xf>
    <xf numFmtId="0" fontId="22" fillId="33" borderId="14" xfId="36" applyFont="1" applyFill="1" applyBorder="1" applyAlignment="1">
      <alignment horizontal="justify" vertical="center" wrapText="1"/>
      <protection/>
    </xf>
    <xf numFmtId="0" fontId="22" fillId="33" borderId="14" xfId="71" applyFont="1" applyFill="1" applyBorder="1" applyAlignment="1">
      <alignment vertical="center" wrapText="1"/>
      <protection/>
    </xf>
    <xf numFmtId="0" fontId="19" fillId="0" borderId="19" xfId="36" applyFont="1" applyFill="1" applyBorder="1" applyAlignment="1">
      <alignment vertical="center"/>
      <protection/>
    </xf>
    <xf numFmtId="0" fontId="2" fillId="33" borderId="19" xfId="23" applyNumberFormat="1" applyFont="1" applyFill="1" applyBorder="1" applyAlignment="1" applyProtection="1">
      <alignment horizontal="center" vertical="center" wrapText="1" readingOrder="1"/>
      <protection locked="0"/>
    </xf>
    <xf numFmtId="183" fontId="19" fillId="0" borderId="16" xfId="36" applyNumberFormat="1" applyFont="1" applyBorder="1" applyAlignment="1">
      <alignment vertical="center"/>
      <protection/>
    </xf>
    <xf numFmtId="183" fontId="18" fillId="0" borderId="19" xfId="36" applyNumberFormat="1" applyFont="1" applyBorder="1" applyAlignment="1">
      <alignment vertical="center"/>
      <protection/>
    </xf>
    <xf numFmtId="183" fontId="18" fillId="0" borderId="19" xfId="36" applyNumberFormat="1" applyFont="1" applyFill="1" applyBorder="1" applyAlignment="1">
      <alignment vertical="center"/>
      <protection/>
    </xf>
    <xf numFmtId="0" fontId="22" fillId="33" borderId="19" xfId="71" applyFont="1" applyFill="1" applyBorder="1" applyAlignment="1">
      <alignment vertical="center" wrapText="1"/>
      <protection/>
    </xf>
    <xf numFmtId="0" fontId="18" fillId="0" borderId="19" xfId="36" applyFont="1" applyFill="1" applyBorder="1" applyAlignment="1">
      <alignment vertical="center"/>
      <protection/>
    </xf>
    <xf numFmtId="0" fontId="23" fillId="33" borderId="19" xfId="36" applyFont="1" applyFill="1" applyBorder="1" applyAlignment="1">
      <alignment horizontal="center" vertical="center" shrinkToFit="1"/>
      <protection/>
    </xf>
    <xf numFmtId="183" fontId="19" fillId="0" borderId="19" xfId="36" applyNumberFormat="1" applyFont="1" applyBorder="1" applyAlignment="1">
      <alignment vertical="center"/>
      <protection/>
    </xf>
    <xf numFmtId="183" fontId="24" fillId="33" borderId="19" xfId="75" applyNumberFormat="1" applyFont="1" applyFill="1" applyBorder="1">
      <alignment vertical="center"/>
      <protection/>
    </xf>
    <xf numFmtId="183" fontId="18" fillId="33" borderId="19" xfId="74" applyNumberFormat="1" applyFont="1" applyFill="1" applyBorder="1" applyAlignment="1">
      <alignment vertical="center"/>
      <protection/>
    </xf>
    <xf numFmtId="183" fontId="19" fillId="33" borderId="19" xfId="36" applyNumberFormat="1" applyFont="1" applyFill="1" applyBorder="1" applyAlignment="1">
      <alignment vertical="center"/>
      <protection/>
    </xf>
    <xf numFmtId="0" fontId="11" fillId="0" borderId="12" xfId="36" applyFont="1" applyFill="1" applyBorder="1" applyAlignment="1">
      <alignment horizontal="left" vertical="center"/>
      <protection/>
    </xf>
    <xf numFmtId="0" fontId="11" fillId="0" borderId="22" xfId="36" applyFont="1" applyFill="1" applyBorder="1" applyAlignment="1">
      <alignment horizontal="left" vertical="center"/>
      <protection/>
    </xf>
    <xf numFmtId="0" fontId="11" fillId="0" borderId="13" xfId="36" applyFont="1" applyFill="1" applyBorder="1" applyAlignment="1">
      <alignment horizontal="left" vertical="center"/>
      <protection/>
    </xf>
    <xf numFmtId="0" fontId="11" fillId="0" borderId="15" xfId="0" applyNumberFormat="1" applyFont="1" applyFill="1" applyBorder="1" applyAlignment="1">
      <alignment vertical="center" wrapText="1"/>
    </xf>
    <xf numFmtId="0" fontId="12" fillId="0" borderId="0" xfId="36" applyNumberFormat="1" applyFont="1" applyFill="1" applyBorder="1" applyAlignment="1">
      <alignment vertical="center" wrapText="1"/>
      <protection/>
    </xf>
    <xf numFmtId="0" fontId="12" fillId="0" borderId="16" xfId="36" applyNumberFormat="1" applyFont="1" applyFill="1" applyBorder="1" applyAlignment="1">
      <alignment vertical="center" wrapText="1"/>
      <protection/>
    </xf>
    <xf numFmtId="0" fontId="25" fillId="0" borderId="17" xfId="0" applyNumberFormat="1" applyFont="1" applyFill="1" applyBorder="1" applyAlignment="1">
      <alignment vertical="center" wrapText="1"/>
    </xf>
    <xf numFmtId="0" fontId="18" fillId="0" borderId="23" xfId="36" applyNumberFormat="1" applyFont="1" applyFill="1" applyBorder="1" applyAlignment="1">
      <alignment vertical="center" wrapText="1"/>
      <protection/>
    </xf>
    <xf numFmtId="0" fontId="18" fillId="0" borderId="18" xfId="36" applyNumberFormat="1" applyFont="1" applyFill="1" applyBorder="1" applyAlignment="1">
      <alignment vertical="center" wrapText="1"/>
      <protection/>
    </xf>
    <xf numFmtId="0" fontId="26" fillId="0" borderId="0" xfId="34" applyFont="1" applyAlignment="1">
      <alignment horizontal="left"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90" fillId="0" borderId="0" xfId="0" applyFont="1" applyAlignment="1">
      <alignment horizontal="left" vertical="center"/>
    </xf>
    <xf numFmtId="0" fontId="90" fillId="0" borderId="0" xfId="0" applyFont="1" applyAlignment="1">
      <alignment horizontal="left" vertical="center"/>
    </xf>
    <xf numFmtId="0" fontId="21" fillId="0" borderId="0" xfId="0" applyFont="1" applyBorder="1" applyAlignment="1">
      <alignment horizontal="center" vertical="center" wrapText="1"/>
    </xf>
    <xf numFmtId="0" fontId="29" fillId="0" borderId="0" xfId="0" applyFont="1" applyBorder="1" applyAlignment="1">
      <alignment horizontal="left" vertical="center" wrapText="1"/>
    </xf>
    <xf numFmtId="0" fontId="21" fillId="0" borderId="0" xfId="0" applyFont="1" applyBorder="1" applyAlignment="1">
      <alignment horizontal="center" vertical="center" wrapText="1"/>
    </xf>
    <xf numFmtId="0" fontId="30" fillId="0" borderId="0" xfId="0" applyFont="1" applyBorder="1" applyAlignment="1">
      <alignment horizontal="left" vertical="center" wrapText="1"/>
    </xf>
    <xf numFmtId="0" fontId="21" fillId="0" borderId="0" xfId="0" applyFont="1" applyBorder="1" applyAlignment="1">
      <alignment horizontal="center" vertical="center" wrapText="1"/>
    </xf>
    <xf numFmtId="0" fontId="29" fillId="0" borderId="0" xfId="0" applyFont="1" applyBorder="1" applyAlignment="1">
      <alignment horizontal="left" vertical="center" wrapText="1"/>
    </xf>
    <xf numFmtId="0" fontId="29" fillId="0" borderId="0" xfId="0" applyFont="1" applyBorder="1" applyAlignment="1">
      <alignment horizontal="left" vertical="center" wrapText="1"/>
    </xf>
    <xf numFmtId="0" fontId="21" fillId="0" borderId="0" xfId="0" applyFont="1" applyAlignment="1">
      <alignment horizontal="center" vertical="center" wrapText="1"/>
    </xf>
    <xf numFmtId="0" fontId="31" fillId="0" borderId="0" xfId="0" applyFont="1" applyAlignment="1">
      <alignment horizontal="right" vertical="center" wrapText="1"/>
    </xf>
    <xf numFmtId="0" fontId="32" fillId="0" borderId="14" xfId="0" applyFont="1" applyBorder="1" applyAlignment="1">
      <alignment horizontal="center" vertical="center"/>
    </xf>
    <xf numFmtId="0" fontId="33" fillId="0" borderId="14" xfId="0" applyFont="1" applyBorder="1" applyAlignment="1">
      <alignment horizontal="left" vertical="center"/>
    </xf>
    <xf numFmtId="0" fontId="33" fillId="0" borderId="9" xfId="0" applyFont="1" applyBorder="1" applyAlignment="1">
      <alignment horizontal="left" vertical="center"/>
    </xf>
    <xf numFmtId="0" fontId="31" fillId="0" borderId="14" xfId="0" applyFont="1" applyBorder="1" applyAlignment="1">
      <alignment horizontal="center" vertical="center"/>
    </xf>
    <xf numFmtId="0" fontId="30" fillId="0" borderId="14" xfId="0" applyFont="1" applyBorder="1" applyAlignment="1">
      <alignment horizontal="center" vertical="center"/>
    </xf>
    <xf numFmtId="0" fontId="31" fillId="0" borderId="14"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9" xfId="0" applyFont="1" applyBorder="1" applyAlignment="1">
      <alignment horizontal="left" vertical="center" wrapText="1"/>
    </xf>
    <xf numFmtId="43" fontId="34" fillId="0" borderId="14" xfId="22" applyNumberFormat="1" applyFont="1" applyBorder="1" applyAlignment="1">
      <alignment horizontal="center" vertical="center"/>
    </xf>
    <xf numFmtId="0" fontId="35" fillId="0" borderId="21" xfId="0" applyFont="1" applyBorder="1" applyAlignment="1">
      <alignment horizontal="left" vertical="center"/>
    </xf>
    <xf numFmtId="49" fontId="31" fillId="0" borderId="14" xfId="0" applyNumberFormat="1" applyFont="1" applyBorder="1" applyAlignment="1">
      <alignment horizontal="center" vertical="center" wrapText="1"/>
    </xf>
    <xf numFmtId="0" fontId="35" fillId="0" borderId="14" xfId="0" applyFont="1" applyBorder="1" applyAlignment="1">
      <alignment horizontal="left" vertical="center"/>
    </xf>
    <xf numFmtId="0" fontId="29" fillId="0" borderId="14" xfId="0" applyFont="1" applyBorder="1" applyAlignment="1">
      <alignment horizontal="left" vertical="center" wrapText="1"/>
    </xf>
    <xf numFmtId="0" fontId="29" fillId="0" borderId="9" xfId="0" applyFont="1" applyFill="1" applyBorder="1" applyAlignment="1">
      <alignment horizontal="left" vertical="center" wrapText="1"/>
    </xf>
    <xf numFmtId="43" fontId="34" fillId="0" borderId="14" xfId="22" applyNumberFormat="1" applyFont="1" applyFill="1" applyBorder="1" applyAlignment="1">
      <alignment horizontal="center" vertical="center"/>
    </xf>
    <xf numFmtId="0" fontId="35" fillId="0" borderId="14" xfId="0" applyFont="1" applyFill="1" applyBorder="1" applyAlignment="1">
      <alignment horizontal="left" vertical="center"/>
    </xf>
    <xf numFmtId="0" fontId="36" fillId="0" borderId="14" xfId="0" applyFont="1" applyBorder="1" applyAlignment="1">
      <alignment horizontal="center" vertical="center" wrapText="1"/>
    </xf>
    <xf numFmtId="0" fontId="34" fillId="0" borderId="14" xfId="0" applyFont="1" applyBorder="1" applyAlignment="1">
      <alignment horizontal="left" vertical="center" wrapText="1"/>
    </xf>
    <xf numFmtId="49" fontId="36" fillId="0" borderId="14" xfId="0" applyNumberFormat="1" applyFont="1" applyBorder="1" applyAlignment="1">
      <alignment horizontal="center" vertical="center" wrapText="1"/>
    </xf>
    <xf numFmtId="0" fontId="34" fillId="0" borderId="9" xfId="0" applyFont="1" applyFill="1" applyBorder="1" applyAlignment="1">
      <alignment horizontal="left" vertical="center" wrapText="1"/>
    </xf>
    <xf numFmtId="0" fontId="35" fillId="0" borderId="14" xfId="0" applyNumberFormat="1" applyFont="1" applyBorder="1" applyAlignment="1">
      <alignment horizontal="left" vertical="center" wrapText="1"/>
    </xf>
    <xf numFmtId="0" fontId="37" fillId="0" borderId="14" xfId="0" applyFont="1" applyBorder="1" applyAlignment="1">
      <alignment horizontal="left" vertical="center" wrapText="1"/>
    </xf>
    <xf numFmtId="0" fontId="36" fillId="0" borderId="19" xfId="0" applyFont="1" applyBorder="1" applyAlignment="1">
      <alignment horizontal="center" vertical="center" wrapText="1"/>
    </xf>
    <xf numFmtId="0" fontId="38" fillId="0" borderId="14" xfId="0" applyFont="1" applyBorder="1" applyAlignment="1">
      <alignment horizontal="center" vertical="center" wrapText="1"/>
    </xf>
    <xf numFmtId="0" fontId="34" fillId="0" borderId="9" xfId="0" applyFont="1" applyFill="1" applyBorder="1" applyAlignment="1">
      <alignment horizontal="left" vertical="center" shrinkToFit="1"/>
    </xf>
    <xf numFmtId="0" fontId="36" fillId="0" borderId="20" xfId="0" applyFont="1" applyBorder="1" applyAlignment="1">
      <alignment horizontal="center" vertical="center" wrapText="1"/>
    </xf>
    <xf numFmtId="49" fontId="36" fillId="0" borderId="19" xfId="0" applyNumberFormat="1" applyFont="1" applyBorder="1" applyAlignment="1">
      <alignment horizontal="center" vertical="center" wrapText="1"/>
    </xf>
    <xf numFmtId="0" fontId="34" fillId="0" borderId="20" xfId="0" applyFont="1" applyBorder="1" applyAlignment="1">
      <alignment horizontal="left" vertical="center" wrapText="1"/>
    </xf>
    <xf numFmtId="0" fontId="35" fillId="0" borderId="14" xfId="0" applyNumberFormat="1" applyFont="1" applyFill="1" applyBorder="1" applyAlignment="1">
      <alignment horizontal="left" vertical="center" wrapText="1"/>
    </xf>
    <xf numFmtId="0" fontId="34" fillId="0" borderId="14" xfId="0" applyNumberFormat="1" applyFont="1" applyBorder="1" applyAlignment="1">
      <alignment horizontal="left" vertical="center" wrapText="1"/>
    </xf>
    <xf numFmtId="0" fontId="35" fillId="0" borderId="14" xfId="0" applyNumberFormat="1" applyFont="1" applyFill="1" applyBorder="1" applyAlignment="1">
      <alignment horizontal="left" vertical="center" wrapText="1"/>
    </xf>
    <xf numFmtId="0" fontId="36" fillId="0" borderId="21" xfId="0" applyFont="1" applyBorder="1" applyAlignment="1">
      <alignment horizontal="center" vertical="center" wrapText="1"/>
    </xf>
    <xf numFmtId="0" fontId="12" fillId="0" borderId="14" xfId="0" applyFont="1" applyBorder="1" applyAlignment="1">
      <alignment horizontal="center" vertical="center" wrapText="1"/>
    </xf>
    <xf numFmtId="0" fontId="39" fillId="0" borderId="14" xfId="0" applyFont="1" applyBorder="1" applyAlignment="1">
      <alignment horizontal="left" vertical="center" wrapText="1"/>
    </xf>
    <xf numFmtId="49" fontId="12" fillId="0" borderId="14" xfId="0" applyNumberFormat="1" applyFont="1" applyBorder="1" applyAlignment="1">
      <alignment horizontal="center" vertical="center" wrapText="1"/>
    </xf>
    <xf numFmtId="0" fontId="39" fillId="0" borderId="9" xfId="0" applyFont="1" applyFill="1" applyBorder="1" applyAlignment="1">
      <alignment horizontal="left" vertical="center" wrapText="1"/>
    </xf>
    <xf numFmtId="0" fontId="12" fillId="0" borderId="36" xfId="0" applyFont="1" applyBorder="1" applyAlignment="1">
      <alignment horizontal="center" vertical="center" wrapText="1"/>
    </xf>
    <xf numFmtId="0" fontId="36" fillId="0" borderId="14" xfId="0" applyFont="1" applyBorder="1" applyAlignment="1">
      <alignment horizontal="center" vertical="center"/>
    </xf>
    <xf numFmtId="0" fontId="34" fillId="0" borderId="21" xfId="0" applyFont="1" applyBorder="1" applyAlignment="1">
      <alignment horizontal="left" vertical="center" wrapText="1"/>
    </xf>
    <xf numFmtId="0" fontId="34" fillId="0" borderId="17" xfId="0" applyFont="1" applyFill="1" applyBorder="1" applyAlignment="1">
      <alignment horizontal="left" vertical="center" wrapText="1"/>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12" fillId="0" borderId="19" xfId="0" applyFont="1" applyBorder="1" applyAlignment="1">
      <alignment horizontal="center" vertical="center" wrapText="1"/>
    </xf>
    <xf numFmtId="0" fontId="34" fillId="0" borderId="19" xfId="0" applyFont="1" applyBorder="1" applyAlignment="1">
      <alignment horizontal="left" vertical="center" wrapText="1"/>
    </xf>
    <xf numFmtId="0" fontId="34" fillId="0" borderId="12" xfId="0" applyFont="1" applyFill="1" applyBorder="1" applyAlignment="1">
      <alignment horizontal="left" vertical="center" wrapText="1"/>
    </xf>
    <xf numFmtId="49" fontId="38" fillId="0" borderId="14" xfId="0" applyNumberFormat="1" applyFont="1" applyBorder="1" applyAlignment="1">
      <alignment horizontal="center" vertical="center" wrapText="1"/>
    </xf>
    <xf numFmtId="0" fontId="36" fillId="0" borderId="14" xfId="0"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0" fontId="34" fillId="0" borderId="14" xfId="0" applyFont="1" applyFill="1" applyBorder="1" applyAlignment="1">
      <alignment horizontal="left" vertical="center"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14" xfId="0" applyFont="1" applyBorder="1" applyAlignment="1">
      <alignment horizontal="center" vertical="center"/>
    </xf>
    <xf numFmtId="0" fontId="36" fillId="0" borderId="14" xfId="0" applyFont="1" applyFill="1" applyBorder="1" applyAlignment="1">
      <alignment horizontal="center" vertical="center"/>
    </xf>
    <xf numFmtId="49" fontId="36" fillId="0" borderId="14" xfId="0" applyNumberFormat="1" applyFont="1" applyBorder="1" applyAlignment="1">
      <alignment horizontal="center" vertical="center"/>
    </xf>
    <xf numFmtId="0" fontId="37" fillId="0" borderId="9" xfId="0" applyFont="1" applyFill="1" applyBorder="1" applyAlignment="1">
      <alignment horizontal="left" vertical="center"/>
    </xf>
    <xf numFmtId="0" fontId="40" fillId="0" borderId="9" xfId="0" applyFont="1" applyBorder="1" applyAlignment="1">
      <alignment horizontal="left" vertical="center" wrapText="1"/>
    </xf>
    <xf numFmtId="0" fontId="37" fillId="0" borderId="9" xfId="0" applyFont="1" applyBorder="1" applyAlignment="1">
      <alignment horizontal="left" vertical="center"/>
    </xf>
    <xf numFmtId="0" fontId="34" fillId="0" borderId="9" xfId="0" applyFont="1" applyBorder="1" applyAlignment="1">
      <alignment horizontal="left" vertical="center" wrapText="1"/>
    </xf>
    <xf numFmtId="0" fontId="41" fillId="0" borderId="9" xfId="0" applyFont="1" applyBorder="1" applyAlignment="1">
      <alignment horizontal="left" vertical="center" wrapText="1"/>
    </xf>
    <xf numFmtId="49" fontId="36" fillId="0" borderId="20" xfId="0" applyNumberFormat="1" applyFont="1" applyBorder="1" applyAlignment="1">
      <alignment horizontal="center" vertical="center" wrapText="1"/>
    </xf>
    <xf numFmtId="0" fontId="2" fillId="0" borderId="0" xfId="0" applyFont="1" applyBorder="1" applyAlignment="1">
      <alignment horizontal="center" vertical="center"/>
    </xf>
    <xf numFmtId="0" fontId="34" fillId="0" borderId="0" xfId="0" applyFont="1" applyBorder="1" applyAlignment="1">
      <alignment horizontal="left" vertical="center"/>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35" fillId="0" borderId="0" xfId="0" applyFont="1" applyBorder="1" applyAlignment="1">
      <alignment horizontal="left" vertical="center"/>
    </xf>
    <xf numFmtId="0" fontId="34" fillId="0" borderId="0" xfId="0" applyFont="1" applyBorder="1" applyAlignment="1">
      <alignment horizontal="left" vertical="center"/>
    </xf>
    <xf numFmtId="49" fontId="2" fillId="0" borderId="0" xfId="0" applyNumberFormat="1" applyFont="1" applyBorder="1" applyAlignment="1">
      <alignment horizontal="center" vertical="center"/>
    </xf>
    <xf numFmtId="0" fontId="42" fillId="0" borderId="0" xfId="0" applyNumberFormat="1" applyFont="1" applyFill="1" applyBorder="1" applyAlignment="1">
      <alignment/>
    </xf>
    <xf numFmtId="0" fontId="42" fillId="0" borderId="0" xfId="0" applyNumberFormat="1" applyFont="1" applyFill="1" applyBorder="1" applyAlignment="1">
      <alignment horizontal="right"/>
    </xf>
    <xf numFmtId="0" fontId="15"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0" fontId="38" fillId="33" borderId="14" xfId="0" applyFont="1" applyFill="1" applyBorder="1" applyAlignment="1">
      <alignment horizontal="center" vertical="center" wrapText="1"/>
    </xf>
    <xf numFmtId="0" fontId="38" fillId="33" borderId="14" xfId="0" applyFont="1" applyFill="1" applyBorder="1" applyAlignment="1">
      <alignment horizontal="center" vertical="center"/>
    </xf>
    <xf numFmtId="0" fontId="43" fillId="0" borderId="14" xfId="0" applyFont="1" applyFill="1" applyBorder="1" applyAlignment="1">
      <alignment horizontal="left" vertical="center"/>
    </xf>
    <xf numFmtId="0" fontId="43" fillId="0" borderId="14" xfId="0" applyFont="1" applyFill="1" applyBorder="1" applyAlignment="1">
      <alignment horizontal="right" vertical="center"/>
    </xf>
    <xf numFmtId="176" fontId="44" fillId="33" borderId="14" xfId="0" applyNumberFormat="1" applyFont="1" applyFill="1" applyBorder="1" applyAlignment="1">
      <alignment horizontal="right" vertical="center"/>
    </xf>
    <xf numFmtId="176" fontId="44" fillId="33" borderId="38" xfId="0" applyNumberFormat="1" applyFont="1" applyFill="1" applyBorder="1" applyAlignment="1">
      <alignment horizontal="right" vertical="center"/>
    </xf>
    <xf numFmtId="0" fontId="1" fillId="0" borderId="0" xfId="0" applyNumberFormat="1" applyFont="1" applyFill="1" applyBorder="1" applyAlignment="1">
      <alignment/>
    </xf>
    <xf numFmtId="49" fontId="27" fillId="0" borderId="39" xfId="0" applyNumberFormat="1" applyFont="1" applyBorder="1" applyAlignment="1">
      <alignment horizontal="left" vertical="center"/>
    </xf>
    <xf numFmtId="0" fontId="45" fillId="33" borderId="14" xfId="0" applyFont="1" applyFill="1" applyBorder="1" applyAlignment="1">
      <alignment horizontal="left" vertical="center"/>
    </xf>
    <xf numFmtId="49" fontId="27" fillId="0" borderId="24" xfId="0" applyNumberFormat="1" applyFont="1" applyBorder="1" applyAlignment="1">
      <alignment horizontal="left" vertical="center"/>
    </xf>
    <xf numFmtId="0" fontId="44" fillId="33" borderId="21" xfId="0" applyFont="1" applyFill="1" applyBorder="1" applyAlignment="1">
      <alignment horizontal="left" vertical="center"/>
    </xf>
    <xf numFmtId="0" fontId="44" fillId="33" borderId="14" xfId="0" applyFont="1" applyFill="1" applyBorder="1" applyAlignment="1">
      <alignment horizontal="left" vertical="center"/>
    </xf>
    <xf numFmtId="49" fontId="43" fillId="0" borderId="24" xfId="0" applyNumberFormat="1" applyFont="1" applyBorder="1" applyAlignment="1">
      <alignment horizontal="left" vertical="center"/>
    </xf>
    <xf numFmtId="184" fontId="27" fillId="0" borderId="14" xfId="0" applyNumberFormat="1" applyFont="1" applyFill="1" applyBorder="1" applyAlignment="1">
      <alignment horizontal="left" vertical="top" wrapText="1"/>
    </xf>
    <xf numFmtId="49" fontId="27" fillId="0" borderId="39" xfId="0" applyNumberFormat="1" applyFont="1" applyFill="1" applyBorder="1" applyAlignment="1">
      <alignment horizontal="left" vertical="center" wrapText="1"/>
    </xf>
    <xf numFmtId="49" fontId="27" fillId="0" borderId="14" xfId="72" applyNumberFormat="1" applyFont="1" applyFill="1" applyBorder="1" applyAlignment="1" applyProtection="1">
      <alignment horizontal="left" vertical="center" wrapText="1"/>
      <protection locked="0"/>
    </xf>
    <xf numFmtId="49" fontId="27" fillId="0" borderId="24" xfId="0" applyNumberFormat="1" applyFont="1" applyFill="1" applyBorder="1" applyAlignment="1">
      <alignment horizontal="left" vertical="center" wrapText="1"/>
    </xf>
    <xf numFmtId="49" fontId="27" fillId="0" borderId="14" xfId="72" applyNumberFormat="1" applyFont="1" applyFill="1" applyBorder="1" applyAlignment="1" applyProtection="1">
      <alignment horizontal="left" vertical="top" wrapText="1"/>
      <protection locked="0"/>
    </xf>
    <xf numFmtId="49" fontId="43" fillId="0" borderId="24" xfId="0" applyNumberFormat="1" applyFont="1" applyFill="1" applyBorder="1" applyAlignment="1">
      <alignment horizontal="left" vertical="center" wrapText="1"/>
    </xf>
    <xf numFmtId="0" fontId="27" fillId="0" borderId="14" xfId="73" applyNumberFormat="1" applyFont="1" applyFill="1" applyBorder="1" applyAlignment="1">
      <alignment horizontal="left" vertical="top" wrapText="1"/>
      <protection/>
    </xf>
    <xf numFmtId="176" fontId="27" fillId="0" borderId="40" xfId="0" applyNumberFormat="1" applyFont="1" applyFill="1" applyBorder="1" applyAlignment="1">
      <alignment horizontal="right" vertical="center"/>
    </xf>
    <xf numFmtId="49" fontId="23" fillId="0" borderId="14" xfId="0" applyNumberFormat="1" applyFont="1" applyBorder="1" applyAlignment="1">
      <alignment horizontal="left" vertical="center"/>
    </xf>
    <xf numFmtId="0" fontId="17" fillId="0" borderId="14" xfId="0" applyFont="1" applyFill="1" applyBorder="1" applyAlignment="1">
      <alignment horizontal="right" vertical="center"/>
    </xf>
    <xf numFmtId="176" fontId="17" fillId="0" borderId="14" xfId="0" applyNumberFormat="1" applyFont="1" applyBorder="1" applyAlignment="1">
      <alignment vertical="center"/>
    </xf>
    <xf numFmtId="176" fontId="46" fillId="33" borderId="14" xfId="0" applyNumberFormat="1" applyFont="1" applyFill="1" applyBorder="1" applyAlignment="1">
      <alignment horizontal="right" vertical="center"/>
    </xf>
    <xf numFmtId="0" fontId="12" fillId="0" borderId="0" xfId="0" applyFont="1" applyBorder="1" applyAlignment="1">
      <alignment horizontal="center" vertical="center"/>
    </xf>
    <xf numFmtId="0" fontId="17" fillId="0" borderId="0" xfId="0" applyFont="1" applyBorder="1" applyAlignment="1">
      <alignment horizontal="center" vertical="center"/>
    </xf>
    <xf numFmtId="185" fontId="17" fillId="0" borderId="0"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2" fillId="0" borderId="14" xfId="0" applyNumberFormat="1" applyFont="1" applyFill="1" applyBorder="1" applyAlignment="1">
      <alignment/>
    </xf>
    <xf numFmtId="0" fontId="17" fillId="0" borderId="14" xfId="0" applyNumberFormat="1" applyFont="1" applyFill="1" applyBorder="1" applyAlignment="1">
      <alignment/>
    </xf>
    <xf numFmtId="0" fontId="0" fillId="0" borderId="14" xfId="0" applyNumberFormat="1" applyFont="1" applyFill="1" applyBorder="1" applyAlignment="1">
      <alignment/>
    </xf>
    <xf numFmtId="0" fontId="1" fillId="0" borderId="14" xfId="0" applyNumberFormat="1" applyFont="1" applyFill="1" applyBorder="1" applyAlignment="1">
      <alignment horizontal="center"/>
    </xf>
    <xf numFmtId="0" fontId="39" fillId="0" borderId="21" xfId="0" applyNumberFormat="1" applyFont="1" applyFill="1" applyBorder="1" applyAlignment="1">
      <alignment/>
    </xf>
    <xf numFmtId="0" fontId="43" fillId="0" borderId="21" xfId="0" applyNumberFormat="1" applyFont="1" applyFill="1" applyBorder="1" applyAlignment="1">
      <alignment/>
    </xf>
    <xf numFmtId="0" fontId="27" fillId="0" borderId="21" xfId="0" applyNumberFormat="1" applyFont="1" applyFill="1" applyBorder="1" applyAlignment="1">
      <alignment/>
    </xf>
    <xf numFmtId="0" fontId="27" fillId="0" borderId="21" xfId="0" applyNumberFormat="1" applyFont="1" applyFill="1" applyBorder="1" applyAlignment="1">
      <alignment horizontal="left"/>
    </xf>
    <xf numFmtId="0" fontId="27" fillId="0" borderId="14" xfId="0" applyNumberFormat="1" applyFont="1" applyFill="1" applyBorder="1" applyAlignment="1">
      <alignment/>
    </xf>
    <xf numFmtId="176" fontId="27" fillId="0" borderId="14" xfId="0" applyNumberFormat="1" applyFont="1" applyFill="1" applyBorder="1" applyAlignment="1">
      <alignment/>
    </xf>
    <xf numFmtId="0" fontId="27" fillId="0" borderId="14" xfId="0" applyNumberFormat="1" applyFont="1" applyFill="1" applyBorder="1" applyAlignment="1">
      <alignment horizontal="left"/>
    </xf>
    <xf numFmtId="0" fontId="27" fillId="0" borderId="24" xfId="0" applyNumberFormat="1" applyFont="1" applyFill="1" applyBorder="1" applyAlignment="1">
      <alignment horizontal="left"/>
    </xf>
    <xf numFmtId="0" fontId="27" fillId="0" borderId="25" xfId="0" applyNumberFormat="1" applyFont="1" applyFill="1" applyBorder="1" applyAlignment="1">
      <alignment horizontal="left"/>
    </xf>
    <xf numFmtId="0" fontId="27" fillId="0" borderId="26" xfId="0" applyNumberFormat="1" applyFont="1" applyFill="1" applyBorder="1" applyAlignment="1">
      <alignment horizontal="left"/>
    </xf>
    <xf numFmtId="0" fontId="39" fillId="0" borderId="14" xfId="0" applyNumberFormat="1" applyFont="1" applyFill="1" applyBorder="1" applyAlignment="1">
      <alignment/>
    </xf>
    <xf numFmtId="0" fontId="43" fillId="0" borderId="14" xfId="0" applyNumberFormat="1" applyFont="1" applyFill="1" applyBorder="1" applyAlignment="1">
      <alignment/>
    </xf>
    <xf numFmtId="49" fontId="27" fillId="0" borderId="14" xfId="0" applyNumberFormat="1" applyFont="1" applyBorder="1" applyAlignment="1">
      <alignment horizontal="left" vertical="center"/>
    </xf>
    <xf numFmtId="49" fontId="27" fillId="0" borderId="14" xfId="0" applyNumberFormat="1" applyFont="1" applyFill="1" applyBorder="1" applyAlignment="1">
      <alignment horizontal="left" vertical="center"/>
    </xf>
    <xf numFmtId="0" fontId="1" fillId="0" borderId="0" xfId="0" applyNumberFormat="1" applyFont="1" applyFill="1" applyBorder="1" applyAlignment="1">
      <alignment wrapText="1"/>
    </xf>
    <xf numFmtId="0" fontId="0" fillId="0" borderId="0" xfId="0" applyNumberFormat="1" applyFont="1" applyFill="1" applyBorder="1" applyAlignment="1">
      <alignment wrapText="1"/>
    </xf>
    <xf numFmtId="0" fontId="47" fillId="0" borderId="0" xfId="0" applyFont="1" applyAlignment="1" applyProtection="1">
      <alignment horizontal="right" vertical="center"/>
      <protection/>
    </xf>
    <xf numFmtId="0" fontId="1" fillId="0" borderId="0" xfId="0" applyFont="1" applyAlignment="1" applyProtection="1">
      <alignment horizontal="right" vertical="center"/>
      <protection/>
    </xf>
    <xf numFmtId="0" fontId="11" fillId="0" borderId="0" xfId="0" applyFont="1" applyAlignment="1" applyProtection="1">
      <alignment horizontal="right" vertical="center"/>
      <protection/>
    </xf>
    <xf numFmtId="0" fontId="48" fillId="0" borderId="0" xfId="0" applyFont="1" applyAlignment="1" applyProtection="1">
      <alignment horizontal="left" vertical="center"/>
      <protection/>
    </xf>
    <xf numFmtId="0" fontId="49" fillId="0" borderId="0" xfId="0" applyFont="1" applyAlignment="1" applyProtection="1">
      <alignment horizontal="center" vertical="center"/>
      <protection/>
    </xf>
    <xf numFmtId="0" fontId="36" fillId="33" borderId="0" xfId="0" applyFont="1" applyFill="1" applyAlignment="1" applyProtection="1">
      <alignment horizontal="left" vertical="center"/>
      <protection/>
    </xf>
    <xf numFmtId="0" fontId="11" fillId="33" borderId="0" xfId="0" applyFont="1" applyFill="1" applyAlignment="1" applyProtection="1">
      <alignment horizontal="right" vertical="center"/>
      <protection/>
    </xf>
    <xf numFmtId="0" fontId="36" fillId="33" borderId="0" xfId="0" applyFont="1" applyFill="1" applyAlignment="1" applyProtection="1">
      <alignment horizontal="right" vertical="center"/>
      <protection/>
    </xf>
    <xf numFmtId="182" fontId="12" fillId="33" borderId="41" xfId="0" applyNumberFormat="1" applyFont="1" applyFill="1" applyBorder="1" applyAlignment="1" applyProtection="1">
      <alignment horizontal="center" vertical="center"/>
      <protection/>
    </xf>
    <xf numFmtId="182" fontId="12" fillId="33" borderId="42" xfId="0" applyNumberFormat="1" applyFont="1" applyFill="1" applyBorder="1" applyAlignment="1" applyProtection="1">
      <alignment horizontal="center" vertical="center"/>
      <protection/>
    </xf>
    <xf numFmtId="182" fontId="12" fillId="33" borderId="43" xfId="0" applyNumberFormat="1" applyFont="1" applyFill="1" applyBorder="1" applyAlignment="1" applyProtection="1">
      <alignment horizontal="center" vertical="center"/>
      <protection/>
    </xf>
    <xf numFmtId="182" fontId="12" fillId="33" borderId="44" xfId="0" applyNumberFormat="1" applyFont="1" applyFill="1" applyBorder="1" applyAlignment="1" applyProtection="1">
      <alignment horizontal="center" vertical="center"/>
      <protection/>
    </xf>
    <xf numFmtId="182" fontId="12" fillId="33" borderId="45" xfId="0" applyNumberFormat="1" applyFont="1" applyFill="1" applyBorder="1" applyAlignment="1" applyProtection="1">
      <alignment horizontal="center" vertical="center"/>
      <protection/>
    </xf>
    <xf numFmtId="182" fontId="12" fillId="33" borderId="14" xfId="0" applyNumberFormat="1" applyFont="1" applyFill="1" applyBorder="1" applyAlignment="1" applyProtection="1">
      <alignment horizontal="center" vertical="center"/>
      <protection/>
    </xf>
    <xf numFmtId="49" fontId="12" fillId="33" borderId="14" xfId="0" applyNumberFormat="1" applyFont="1" applyFill="1" applyBorder="1" applyAlignment="1" applyProtection="1">
      <alignment horizontal="center" vertical="center" wrapText="1"/>
      <protection/>
    </xf>
    <xf numFmtId="49" fontId="12" fillId="33" borderId="46" xfId="0" applyNumberFormat="1" applyFont="1" applyFill="1" applyBorder="1" applyAlignment="1" applyProtection="1">
      <alignment horizontal="center" vertical="center" wrapText="1"/>
      <protection/>
    </xf>
    <xf numFmtId="182" fontId="11" fillId="33" borderId="45" xfId="0" applyNumberFormat="1" applyFont="1" applyFill="1" applyBorder="1" applyAlignment="1" applyProtection="1">
      <alignment horizontal="center" vertical="center"/>
      <protection/>
    </xf>
    <xf numFmtId="182" fontId="11" fillId="33" borderId="14" xfId="0" applyNumberFormat="1" applyFont="1" applyFill="1" applyBorder="1" applyAlignment="1" applyProtection="1">
      <alignment horizontal="center" vertical="center"/>
      <protection/>
    </xf>
    <xf numFmtId="49" fontId="11" fillId="33" borderId="14" xfId="0" applyNumberFormat="1" applyFont="1" applyFill="1" applyBorder="1" applyAlignment="1" applyProtection="1">
      <alignment horizontal="center" vertical="center"/>
      <protection/>
    </xf>
    <xf numFmtId="49" fontId="11" fillId="33" borderId="46" xfId="0" applyNumberFormat="1" applyFont="1" applyFill="1" applyBorder="1" applyAlignment="1" applyProtection="1">
      <alignment horizontal="center" vertical="center"/>
      <protection/>
    </xf>
    <xf numFmtId="182" fontId="11" fillId="0" borderId="45" xfId="0" applyNumberFormat="1" applyFont="1" applyBorder="1" applyAlignment="1" applyProtection="1">
      <alignment horizontal="left" vertical="center"/>
      <protection/>
    </xf>
    <xf numFmtId="181" fontId="11" fillId="0" borderId="14" xfId="0" applyNumberFormat="1" applyFont="1" applyBorder="1" applyAlignment="1" applyProtection="1">
      <alignment horizontal="right" vertical="center"/>
      <protection/>
    </xf>
    <xf numFmtId="182" fontId="11" fillId="33" borderId="14" xfId="0" applyNumberFormat="1" applyFont="1" applyFill="1" applyBorder="1" applyAlignment="1" applyProtection="1">
      <alignment horizontal="left" vertical="center"/>
      <protection/>
    </xf>
    <xf numFmtId="0" fontId="11" fillId="33" borderId="14" xfId="0" applyFont="1" applyFill="1" applyBorder="1" applyAlignment="1" applyProtection="1">
      <alignment horizontal="center" vertical="center"/>
      <protection/>
    </xf>
    <xf numFmtId="0" fontId="11" fillId="33" borderId="24" xfId="0" applyFont="1" applyFill="1" applyBorder="1" applyAlignment="1" applyProtection="1">
      <alignment horizontal="center" vertical="center"/>
      <protection/>
    </xf>
    <xf numFmtId="176" fontId="44" fillId="33" borderId="46" xfId="0" applyNumberFormat="1" applyFont="1" applyFill="1" applyBorder="1" applyAlignment="1">
      <alignment horizontal="right" vertical="center"/>
    </xf>
    <xf numFmtId="182" fontId="11" fillId="33" borderId="45" xfId="0" applyNumberFormat="1" applyFont="1" applyFill="1" applyBorder="1" applyAlignment="1" applyProtection="1">
      <alignment horizontal="left" vertical="center"/>
      <protection/>
    </xf>
    <xf numFmtId="182" fontId="12" fillId="33" borderId="14" xfId="0" applyNumberFormat="1" applyFont="1" applyFill="1" applyBorder="1" applyAlignment="1" applyProtection="1">
      <alignment horizontal="left" vertical="center"/>
      <protection/>
    </xf>
    <xf numFmtId="182" fontId="11" fillId="0" borderId="14" xfId="0" applyNumberFormat="1" applyFont="1" applyBorder="1" applyAlignment="1" applyProtection="1">
      <alignment horizontal="left" vertical="center"/>
      <protection/>
    </xf>
    <xf numFmtId="181" fontId="11" fillId="0" borderId="0" xfId="0" applyNumberFormat="1" applyFont="1" applyAlignment="1" applyProtection="1">
      <alignment horizontal="right" vertical="center"/>
      <protection/>
    </xf>
    <xf numFmtId="181" fontId="11" fillId="0" borderId="14" xfId="0" applyNumberFormat="1" applyFont="1" applyBorder="1" applyAlignment="1" applyProtection="1">
      <alignment horizontal="left" vertical="center"/>
      <protection/>
    </xf>
    <xf numFmtId="182" fontId="12" fillId="0" borderId="14" xfId="0" applyNumberFormat="1" applyFont="1" applyBorder="1" applyAlignment="1" applyProtection="1">
      <alignment horizontal="left" vertical="center"/>
      <protection/>
    </xf>
    <xf numFmtId="182" fontId="11" fillId="0" borderId="24" xfId="0" applyNumberFormat="1" applyFont="1" applyBorder="1" applyAlignment="1" applyProtection="1">
      <alignment horizontal="left" vertical="center"/>
      <protection/>
    </xf>
    <xf numFmtId="0" fontId="11" fillId="33" borderId="47" xfId="0" applyFont="1" applyFill="1" applyBorder="1" applyAlignment="1" applyProtection="1">
      <alignment horizontal="center" vertical="center"/>
      <protection/>
    </xf>
    <xf numFmtId="182" fontId="12" fillId="0" borderId="45" xfId="0" applyNumberFormat="1" applyFont="1" applyBorder="1" applyAlignment="1" applyProtection="1">
      <alignment horizontal="center" vertical="center"/>
      <protection/>
    </xf>
    <xf numFmtId="182" fontId="12" fillId="0" borderId="24" xfId="0" applyNumberFormat="1" applyFont="1" applyBorder="1" applyAlignment="1" applyProtection="1">
      <alignment horizontal="center" vertical="center"/>
      <protection/>
    </xf>
    <xf numFmtId="0" fontId="11" fillId="33" borderId="9" xfId="0" applyFont="1" applyFill="1" applyBorder="1" applyAlignment="1" applyProtection="1">
      <alignment horizontal="center" vertical="center"/>
      <protection/>
    </xf>
    <xf numFmtId="0" fontId="11" fillId="33" borderId="19" xfId="0" applyFont="1" applyFill="1" applyBorder="1" applyAlignment="1" applyProtection="1">
      <alignment horizontal="center" vertical="center"/>
      <protection/>
    </xf>
    <xf numFmtId="182" fontId="50" fillId="0" borderId="45" xfId="0" applyNumberFormat="1" applyFont="1" applyBorder="1" applyAlignment="1" applyProtection="1">
      <alignment horizontal="center" vertical="center"/>
      <protection/>
    </xf>
    <xf numFmtId="182" fontId="11" fillId="0" borderId="46" xfId="0" applyNumberFormat="1" applyFont="1" applyBorder="1" applyAlignment="1" applyProtection="1">
      <alignment vertical="center"/>
      <protection/>
    </xf>
    <xf numFmtId="182" fontId="50" fillId="0" borderId="48" xfId="0" applyNumberFormat="1" applyFont="1" applyBorder="1" applyAlignment="1" applyProtection="1">
      <alignment horizontal="center" vertical="center"/>
      <protection/>
    </xf>
    <xf numFmtId="182" fontId="11" fillId="0" borderId="33" xfId="0" applyNumberFormat="1" applyFont="1" applyBorder="1" applyAlignment="1" applyProtection="1">
      <alignment horizontal="left" vertical="center"/>
      <protection/>
    </xf>
    <xf numFmtId="182" fontId="11" fillId="0" borderId="48" xfId="0" applyNumberFormat="1" applyFont="1" applyBorder="1" applyAlignment="1" applyProtection="1">
      <alignment horizontal="center" vertical="center"/>
      <protection/>
    </xf>
    <xf numFmtId="181" fontId="11" fillId="0" borderId="36" xfId="0" applyNumberFormat="1" applyFont="1" applyBorder="1" applyAlignment="1" applyProtection="1">
      <alignment horizontal="right" vertical="center"/>
      <protection/>
    </xf>
    <xf numFmtId="182" fontId="12" fillId="33" borderId="49" xfId="0" applyNumberFormat="1" applyFont="1" applyFill="1" applyBorder="1" applyAlignment="1" applyProtection="1">
      <alignment horizontal="center" vertical="center"/>
      <protection/>
    </xf>
    <xf numFmtId="182" fontId="11" fillId="33" borderId="50" xfId="0" applyNumberFormat="1" applyFont="1" applyFill="1" applyBorder="1" applyAlignment="1" applyProtection="1">
      <alignment horizontal="center" vertical="center"/>
      <protection/>
    </xf>
    <xf numFmtId="181" fontId="11" fillId="0" borderId="50" xfId="0" applyNumberFormat="1" applyFont="1" applyBorder="1" applyAlignment="1" applyProtection="1">
      <alignment horizontal="right" vertical="center"/>
      <protection/>
    </xf>
    <xf numFmtId="182" fontId="12" fillId="33" borderId="51" xfId="0" applyNumberFormat="1" applyFont="1" applyFill="1" applyBorder="1" applyAlignment="1" applyProtection="1">
      <alignment horizontal="center" vertical="center"/>
      <protection/>
    </xf>
    <xf numFmtId="0" fontId="11" fillId="33" borderId="52" xfId="0" applyFont="1" applyFill="1" applyBorder="1" applyAlignment="1" applyProtection="1">
      <alignment horizontal="center" vertical="center"/>
      <protection/>
    </xf>
    <xf numFmtId="0" fontId="11" fillId="33" borderId="53" xfId="0" applyFont="1" applyFill="1" applyBorder="1" applyAlignment="1" applyProtection="1">
      <alignment horizontal="center" vertical="center"/>
      <protection/>
    </xf>
    <xf numFmtId="0" fontId="11" fillId="33" borderId="54" xfId="0" applyFont="1" applyFill="1" applyBorder="1" applyAlignment="1" applyProtection="1">
      <alignment horizontal="center" vertical="center"/>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horizontal="left" vertical="center"/>
      <protection/>
    </xf>
    <xf numFmtId="0" fontId="11" fillId="0" borderId="0" xfId="0" applyFont="1" applyAlignment="1" applyProtection="1">
      <alignment horizontal="right" vertical="center" wrapText="1"/>
      <protection/>
    </xf>
    <xf numFmtId="49" fontId="11" fillId="0" borderId="0" xfId="0" applyNumberFormat="1" applyFont="1" applyAlignment="1" applyProtection="1">
      <alignment horizontal="right" vertical="center"/>
      <protection/>
    </xf>
    <xf numFmtId="0" fontId="36" fillId="33" borderId="0" xfId="0" applyFont="1" applyFill="1" applyAlignment="1" applyProtection="1">
      <alignment horizontal="center" vertical="center"/>
      <protection/>
    </xf>
    <xf numFmtId="182" fontId="12" fillId="33" borderId="55" xfId="0" applyNumberFormat="1" applyFont="1" applyFill="1" applyBorder="1" applyAlignment="1" applyProtection="1">
      <alignment horizontal="center" vertical="center" wrapText="1"/>
      <protection/>
    </xf>
    <xf numFmtId="182" fontId="12" fillId="33" borderId="56" xfId="0" applyNumberFormat="1" applyFont="1" applyFill="1" applyBorder="1" applyAlignment="1" applyProtection="1">
      <alignment horizontal="center" vertical="center" wrapText="1"/>
      <protection/>
    </xf>
    <xf numFmtId="182" fontId="12" fillId="33" borderId="57" xfId="0" applyNumberFormat="1" applyFont="1" applyFill="1" applyBorder="1" applyAlignment="1" applyProtection="1">
      <alignment horizontal="center" vertical="center" wrapText="1"/>
      <protection/>
    </xf>
    <xf numFmtId="182" fontId="12" fillId="33" borderId="48" xfId="0" applyNumberFormat="1" applyFont="1" applyFill="1" applyBorder="1" applyAlignment="1" applyProtection="1">
      <alignment horizontal="center" vertical="center" wrapText="1"/>
      <protection/>
    </xf>
    <xf numFmtId="182" fontId="12" fillId="33" borderId="34" xfId="0" applyNumberFormat="1" applyFont="1" applyFill="1" applyBorder="1" applyAlignment="1" applyProtection="1">
      <alignment horizontal="center" vertical="center" wrapText="1"/>
      <protection/>
    </xf>
    <xf numFmtId="182" fontId="12" fillId="33" borderId="36" xfId="0" applyNumberFormat="1" applyFont="1" applyFill="1" applyBorder="1" applyAlignment="1" applyProtection="1">
      <alignment horizontal="center" vertical="center" wrapText="1"/>
      <protection/>
    </xf>
    <xf numFmtId="182" fontId="12" fillId="33" borderId="37" xfId="0" applyNumberFormat="1" applyFont="1" applyFill="1" applyBorder="1" applyAlignment="1" applyProtection="1">
      <alignment horizontal="center" vertical="center" wrapText="1"/>
      <protection/>
    </xf>
    <xf numFmtId="182" fontId="12" fillId="33" borderId="58" xfId="0" applyNumberFormat="1" applyFont="1" applyFill="1" applyBorder="1" applyAlignment="1" applyProtection="1">
      <alignment horizontal="center" vertical="center" wrapText="1"/>
      <protection/>
    </xf>
    <xf numFmtId="182" fontId="12" fillId="33" borderId="30" xfId="0" applyNumberFormat="1" applyFont="1" applyFill="1" applyBorder="1" applyAlignment="1" applyProtection="1">
      <alignment horizontal="center" vertical="center" wrapText="1"/>
      <protection/>
    </xf>
    <xf numFmtId="182" fontId="12" fillId="33" borderId="38" xfId="0" applyNumberFormat="1" applyFont="1" applyFill="1" applyBorder="1" applyAlignment="1" applyProtection="1">
      <alignment horizontal="center" vertical="center" wrapText="1"/>
      <protection/>
    </xf>
    <xf numFmtId="49" fontId="11" fillId="33" borderId="59" xfId="0" applyNumberFormat="1" applyFont="1" applyFill="1" applyBorder="1" applyAlignment="1" applyProtection="1">
      <alignment horizontal="center" vertical="center"/>
      <protection/>
    </xf>
    <xf numFmtId="49" fontId="11" fillId="33" borderId="25" xfId="0" applyNumberFormat="1" applyFont="1" applyFill="1" applyBorder="1" applyAlignment="1" applyProtection="1">
      <alignment horizontal="center" vertical="center"/>
      <protection/>
    </xf>
    <xf numFmtId="49" fontId="11" fillId="33" borderId="26" xfId="0" applyNumberFormat="1" applyFont="1" applyFill="1" applyBorder="1" applyAlignment="1" applyProtection="1">
      <alignment horizontal="center" vertical="center"/>
      <protection/>
    </xf>
    <xf numFmtId="182" fontId="11" fillId="33" borderId="58" xfId="0" applyNumberFormat="1" applyFont="1" applyFill="1" applyBorder="1" applyAlignment="1" applyProtection="1">
      <alignment horizontal="center" vertical="center"/>
      <protection/>
    </xf>
    <xf numFmtId="182" fontId="11" fillId="33" borderId="30" xfId="0" applyNumberFormat="1" applyFont="1" applyFill="1" applyBorder="1" applyAlignment="1" applyProtection="1">
      <alignment horizontal="center" vertical="center"/>
      <protection/>
    </xf>
    <xf numFmtId="182" fontId="11" fillId="33" borderId="31" xfId="0" applyNumberFormat="1" applyFont="1" applyFill="1" applyBorder="1" applyAlignment="1" applyProtection="1">
      <alignment horizontal="center" vertical="center"/>
      <protection/>
    </xf>
    <xf numFmtId="181" fontId="11" fillId="33" borderId="45" xfId="0" applyNumberFormat="1" applyFont="1" applyFill="1" applyBorder="1" applyAlignment="1" applyProtection="1">
      <alignment horizontal="left" vertical="center"/>
      <protection/>
    </xf>
    <xf numFmtId="181" fontId="11" fillId="33" borderId="14" xfId="0" applyNumberFormat="1" applyFont="1" applyFill="1" applyBorder="1" applyAlignment="1" applyProtection="1">
      <alignment horizontal="left" vertical="center"/>
      <protection/>
    </xf>
    <xf numFmtId="0" fontId="91" fillId="0" borderId="14" xfId="0" applyFont="1" applyBorder="1" applyAlignment="1">
      <alignment vertical="center"/>
    </xf>
    <xf numFmtId="181" fontId="11" fillId="33" borderId="59" xfId="0" applyNumberFormat="1" applyFont="1" applyFill="1" applyBorder="1" applyAlignment="1" applyProtection="1">
      <alignment horizontal="center" vertical="center"/>
      <protection/>
    </xf>
    <xf numFmtId="181" fontId="11" fillId="33" borderId="26" xfId="0" applyNumberFormat="1" applyFont="1" applyFill="1" applyBorder="1" applyAlignment="1" applyProtection="1">
      <alignment horizontal="center" vertical="center"/>
      <protection/>
    </xf>
    <xf numFmtId="182" fontId="1" fillId="33" borderId="14" xfId="0" applyNumberFormat="1" applyFont="1" applyFill="1" applyBorder="1" applyAlignment="1" applyProtection="1">
      <alignment horizontal="left" vertical="center"/>
      <protection/>
    </xf>
    <xf numFmtId="181" fontId="11" fillId="0" borderId="19" xfId="0" applyNumberFormat="1" applyFont="1" applyBorder="1" applyAlignment="1" applyProtection="1">
      <alignment horizontal="right" vertical="center"/>
      <protection/>
    </xf>
    <xf numFmtId="0" fontId="11" fillId="0" borderId="33" xfId="0" applyFont="1" applyBorder="1" applyAlignment="1" applyProtection="1">
      <alignment horizontal="left" vertical="center" wrapText="1"/>
      <protection/>
    </xf>
    <xf numFmtId="0" fontId="11" fillId="0" borderId="34" xfId="0" applyFont="1" applyBorder="1" applyAlignment="1" applyProtection="1">
      <alignment horizontal="left" vertical="center"/>
      <protection/>
    </xf>
    <xf numFmtId="0" fontId="11" fillId="0" borderId="15" xfId="0" applyNumberFormat="1" applyFont="1" applyFill="1" applyBorder="1" applyAlignment="1">
      <alignment horizontal="left" vertical="center" wrapText="1"/>
    </xf>
    <xf numFmtId="0" fontId="11" fillId="0" borderId="0" xfId="0" applyNumberFormat="1" applyFont="1" applyFill="1" applyBorder="1" applyAlignment="1" applyProtection="1">
      <alignment horizontal="left" vertical="center" wrapText="1"/>
      <protection/>
    </xf>
    <xf numFmtId="0" fontId="11" fillId="0" borderId="15" xfId="0" applyNumberFormat="1" applyFont="1" applyFill="1" applyBorder="1" applyAlignment="1">
      <alignment horizontal="left" vertical="center" wrapText="1"/>
    </xf>
    <xf numFmtId="0" fontId="11" fillId="0" borderId="15" xfId="0" applyFont="1" applyBorder="1" applyAlignment="1" applyProtection="1">
      <alignment horizontal="left" vertical="center" wrapText="1"/>
      <protection/>
    </xf>
    <xf numFmtId="0" fontId="11" fillId="0" borderId="0" xfId="0" applyFont="1" applyBorder="1" applyAlignment="1" applyProtection="1">
      <alignment horizontal="left" vertical="center"/>
      <protection/>
    </xf>
    <xf numFmtId="0" fontId="11" fillId="0" borderId="17" xfId="0" applyFont="1" applyBorder="1" applyAlignment="1" applyProtection="1">
      <alignment horizontal="left" vertical="center"/>
      <protection/>
    </xf>
    <xf numFmtId="0" fontId="11" fillId="0" borderId="23" xfId="0" applyFont="1" applyBorder="1" applyAlignment="1" applyProtection="1">
      <alignment horizontal="left" vertical="center"/>
      <protection/>
    </xf>
    <xf numFmtId="182" fontId="12" fillId="33" borderId="60" xfId="0" applyNumberFormat="1" applyFont="1" applyFill="1" applyBorder="1" applyAlignment="1" applyProtection="1">
      <alignment horizontal="center" vertical="center" wrapText="1"/>
      <protection/>
    </xf>
    <xf numFmtId="182" fontId="12" fillId="33" borderId="61" xfId="0" applyNumberFormat="1" applyFont="1" applyFill="1" applyBorder="1" applyAlignment="1" applyProtection="1">
      <alignment horizontal="center" vertical="center" wrapText="1"/>
      <protection/>
    </xf>
    <xf numFmtId="182" fontId="12" fillId="33" borderId="62" xfId="0" applyNumberFormat="1" applyFont="1" applyFill="1" applyBorder="1" applyAlignment="1" applyProtection="1">
      <alignment horizontal="center" vertical="center" wrapText="1"/>
      <protection/>
    </xf>
    <xf numFmtId="0" fontId="11" fillId="0" borderId="35" xfId="0" applyFont="1" applyBorder="1" applyAlignment="1" applyProtection="1">
      <alignment horizontal="left" vertical="center"/>
      <protection/>
    </xf>
    <xf numFmtId="0" fontId="11" fillId="0" borderId="16" xfId="0" applyNumberFormat="1" applyFont="1" applyFill="1" applyBorder="1" applyAlignment="1" applyProtection="1">
      <alignment horizontal="left" vertical="center" wrapText="1"/>
      <protection/>
    </xf>
    <xf numFmtId="0" fontId="11" fillId="0" borderId="16" xfId="0" applyFont="1" applyBorder="1" applyAlignment="1" applyProtection="1">
      <alignment horizontal="left" vertical="center"/>
      <protection/>
    </xf>
    <xf numFmtId="0" fontId="11" fillId="0" borderId="18" xfId="0" applyFont="1" applyBorder="1" applyAlignment="1" applyProtection="1">
      <alignment horizontal="left" vertical="center"/>
      <protection/>
    </xf>
    <xf numFmtId="182" fontId="12" fillId="0" borderId="57" xfId="0" applyNumberFormat="1" applyFont="1" applyBorder="1" applyAlignment="1" applyProtection="1">
      <alignment horizontal="center" vertical="center" wrapText="1"/>
      <protection/>
    </xf>
    <xf numFmtId="182" fontId="12" fillId="0" borderId="37" xfId="0" applyNumberFormat="1" applyFont="1" applyBorder="1" applyAlignment="1" applyProtection="1">
      <alignment horizontal="center" vertical="center" wrapText="1"/>
      <protection/>
    </xf>
    <xf numFmtId="182" fontId="12" fillId="0" borderId="38" xfId="0" applyNumberFormat="1" applyFont="1" applyBorder="1" applyAlignment="1" applyProtection="1">
      <alignment horizontal="center" vertical="center" wrapText="1"/>
      <protection/>
    </xf>
    <xf numFmtId="182" fontId="11" fillId="33" borderId="59" xfId="0" applyNumberFormat="1" applyFont="1" applyFill="1" applyBorder="1" applyAlignment="1" applyProtection="1">
      <alignment horizontal="center" vertical="center"/>
      <protection/>
    </xf>
    <xf numFmtId="182" fontId="11" fillId="33" borderId="25" xfId="0" applyNumberFormat="1" applyFont="1" applyFill="1" applyBorder="1" applyAlignment="1" applyProtection="1">
      <alignment horizontal="center" vertical="center"/>
      <protection/>
    </xf>
    <xf numFmtId="182" fontId="11" fillId="33" borderId="26" xfId="0" applyNumberFormat="1" applyFont="1" applyFill="1" applyBorder="1" applyAlignment="1" applyProtection="1">
      <alignment horizontal="center" vertical="center"/>
      <protection/>
    </xf>
    <xf numFmtId="0" fontId="50" fillId="0" borderId="33" xfId="0" applyFont="1" applyBorder="1" applyAlignment="1" applyProtection="1">
      <alignment horizontal="left" vertical="center" wrapText="1"/>
      <protection/>
    </xf>
    <xf numFmtId="0" fontId="50" fillId="0" borderId="34" xfId="0" applyFont="1" applyBorder="1" applyAlignment="1" applyProtection="1">
      <alignment horizontal="left" vertical="center"/>
      <protection/>
    </xf>
    <xf numFmtId="0" fontId="50" fillId="0" borderId="15" xfId="0" applyFont="1" applyBorder="1" applyAlignment="1" applyProtection="1">
      <alignment horizontal="left" vertical="center" wrapText="1"/>
      <protection/>
    </xf>
    <xf numFmtId="0" fontId="50" fillId="0" borderId="0" xfId="0" applyFont="1" applyBorder="1" applyAlignment="1" applyProtection="1">
      <alignment horizontal="left" vertical="center" wrapText="1"/>
      <protection/>
    </xf>
    <xf numFmtId="0" fontId="50" fillId="0" borderId="15" xfId="0" applyFont="1" applyBorder="1" applyAlignment="1" applyProtection="1">
      <alignment vertical="center"/>
      <protection/>
    </xf>
    <xf numFmtId="0" fontId="50" fillId="0" borderId="0" xfId="0" applyFont="1" applyBorder="1" applyAlignment="1" applyProtection="1">
      <alignment vertical="center"/>
      <protection/>
    </xf>
    <xf numFmtId="0" fontId="50" fillId="0" borderId="15" xfId="0" applyNumberFormat="1" applyFont="1" applyFill="1" applyBorder="1" applyAlignment="1" applyProtection="1">
      <alignment vertical="center" wrapText="1"/>
      <protection/>
    </xf>
    <xf numFmtId="0" fontId="50" fillId="0" borderId="0" xfId="0" applyNumberFormat="1" applyFont="1" applyFill="1" applyBorder="1" applyAlignment="1" applyProtection="1">
      <alignment vertical="center" wrapText="1"/>
      <protection/>
    </xf>
    <xf numFmtId="0" fontId="50" fillId="0" borderId="17" xfId="0" applyNumberFormat="1" applyFont="1" applyFill="1" applyBorder="1" applyAlignment="1" applyProtection="1">
      <alignment vertical="center" wrapText="1"/>
      <protection/>
    </xf>
    <xf numFmtId="0" fontId="50" fillId="0" borderId="23" xfId="0" applyNumberFormat="1" applyFont="1" applyFill="1" applyBorder="1" applyAlignment="1" applyProtection="1">
      <alignment vertical="center" wrapText="1"/>
      <protection/>
    </xf>
    <xf numFmtId="0" fontId="50" fillId="0" borderId="35" xfId="0" applyFont="1" applyBorder="1" applyAlignment="1" applyProtection="1">
      <alignment horizontal="left" vertical="center"/>
      <protection/>
    </xf>
    <xf numFmtId="0" fontId="50" fillId="0" borderId="16" xfId="0" applyFont="1" applyBorder="1" applyAlignment="1" applyProtection="1">
      <alignment horizontal="left" vertical="center" wrapText="1"/>
      <protection/>
    </xf>
    <xf numFmtId="0" fontId="50" fillId="0" borderId="16" xfId="0" applyFont="1" applyBorder="1" applyAlignment="1" applyProtection="1">
      <alignment vertical="center"/>
      <protection/>
    </xf>
    <xf numFmtId="0" fontId="50" fillId="0" borderId="16" xfId="0" applyNumberFormat="1" applyFont="1" applyFill="1" applyBorder="1" applyAlignment="1" applyProtection="1">
      <alignment vertical="center" wrapText="1"/>
      <protection/>
    </xf>
    <xf numFmtId="0" fontId="50" fillId="0" borderId="18" xfId="0" applyNumberFormat="1" applyFont="1" applyFill="1" applyBorder="1" applyAlignment="1" applyProtection="1">
      <alignment vertical="center" wrapText="1"/>
      <protection/>
    </xf>
    <xf numFmtId="0" fontId="51" fillId="0" borderId="0" xfId="0" applyFont="1" applyAlignment="1">
      <alignment vertical="center"/>
    </xf>
    <xf numFmtId="0" fontId="0" fillId="0" borderId="0" xfId="0" applyFont="1" applyAlignment="1">
      <alignment vertical="center"/>
    </xf>
    <xf numFmtId="0" fontId="1" fillId="0" borderId="30" xfId="0" applyFont="1" applyBorder="1" applyAlignment="1">
      <alignment vertical="center"/>
    </xf>
    <xf numFmtId="0" fontId="0" fillId="0" borderId="30" xfId="0" applyFont="1" applyBorder="1" applyAlignment="1">
      <alignment vertical="center"/>
    </xf>
    <xf numFmtId="0" fontId="1" fillId="0" borderId="30" xfId="0" applyFont="1" applyBorder="1" applyAlignment="1">
      <alignment horizontal="right" vertical="center"/>
    </xf>
    <xf numFmtId="0" fontId="7" fillId="0" borderId="14" xfId="0" applyFont="1" applyFill="1" applyBorder="1" applyAlignment="1">
      <alignment horizontal="center" vertical="center"/>
    </xf>
    <xf numFmtId="0" fontId="1" fillId="0" borderId="14" xfId="0" applyFont="1" applyFill="1" applyBorder="1" applyAlignment="1">
      <alignment vertical="center"/>
    </xf>
    <xf numFmtId="0" fontId="0" fillId="0" borderId="14" xfId="0" applyFont="1" applyBorder="1" applyAlignment="1">
      <alignment vertical="center"/>
    </xf>
    <xf numFmtId="0" fontId="1" fillId="0" borderId="14" xfId="0" applyFont="1" applyBorder="1" applyAlignment="1">
      <alignment vertical="center"/>
    </xf>
    <xf numFmtId="0" fontId="0" fillId="0" borderId="14" xfId="0" applyFont="1" applyFill="1" applyBorder="1" applyAlignment="1">
      <alignment vertical="center"/>
    </xf>
    <xf numFmtId="0" fontId="14" fillId="0" borderId="14" xfId="0" applyFont="1" applyBorder="1" applyAlignment="1">
      <alignment vertical="center"/>
    </xf>
    <xf numFmtId="0" fontId="1"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 fillId="0" borderId="15"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16" xfId="0"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1" fillId="0" borderId="16" xfId="0" applyNumberFormat="1" applyFont="1" applyFill="1" applyBorder="1" applyAlignment="1">
      <alignment vertical="center" wrapText="1"/>
    </xf>
    <xf numFmtId="0" fontId="1" fillId="0" borderId="17" xfId="0" applyNumberFormat="1" applyFont="1" applyFill="1" applyBorder="1" applyAlignment="1">
      <alignment vertical="center" wrapText="1"/>
    </xf>
    <xf numFmtId="0" fontId="1" fillId="0" borderId="23" xfId="0" applyNumberFormat="1" applyFont="1" applyFill="1" applyBorder="1" applyAlignment="1">
      <alignment vertical="center" wrapText="1"/>
    </xf>
    <xf numFmtId="0" fontId="1" fillId="0" borderId="18" xfId="0" applyNumberFormat="1" applyFont="1" applyFill="1" applyBorder="1" applyAlignment="1">
      <alignment vertical="center" wrapText="1"/>
    </xf>
    <xf numFmtId="182" fontId="12" fillId="33" borderId="55" xfId="0" applyNumberFormat="1" applyFont="1" applyFill="1" applyBorder="1" applyAlignment="1" applyProtection="1" quotePrefix="1">
      <alignment horizontal="center" vertical="center" wrapText="1"/>
      <protection/>
    </xf>
    <xf numFmtId="182" fontId="12" fillId="33" borderId="57" xfId="0" applyNumberFormat="1" applyFont="1" applyFill="1" applyBorder="1" applyAlignment="1" applyProtection="1" quotePrefix="1">
      <alignment horizontal="center" vertical="center" wrapText="1"/>
      <protection/>
    </xf>
    <xf numFmtId="182" fontId="12" fillId="0" borderId="57" xfId="0" applyNumberFormat="1" applyFont="1" applyBorder="1" applyAlignment="1" applyProtection="1" quotePrefix="1">
      <alignment horizontal="center" vertical="center" wrapText="1"/>
      <protection/>
    </xf>
    <xf numFmtId="182" fontId="12" fillId="33" borderId="60" xfId="0" applyNumberFormat="1" applyFont="1" applyFill="1" applyBorder="1" applyAlignment="1" applyProtection="1" quotePrefix="1">
      <alignment horizontal="center" vertical="center" wrapText="1"/>
      <protection/>
    </xf>
    <xf numFmtId="182" fontId="12" fillId="33" borderId="36" xfId="0" applyNumberFormat="1" applyFont="1" applyFill="1" applyBorder="1" applyAlignment="1" applyProtection="1" quotePrefix="1">
      <alignment horizontal="center" vertical="center" wrapText="1"/>
      <protection/>
    </xf>
    <xf numFmtId="182" fontId="11" fillId="33" borderId="59" xfId="0" applyNumberFormat="1" applyFont="1" applyFill="1" applyBorder="1" applyAlignment="1" applyProtection="1" quotePrefix="1">
      <alignment horizontal="center" vertical="center"/>
      <protection/>
    </xf>
    <xf numFmtId="182" fontId="11" fillId="33" borderId="14" xfId="0" applyNumberFormat="1" applyFont="1" applyFill="1" applyBorder="1" applyAlignment="1" applyProtection="1" quotePrefix="1">
      <alignment horizontal="center" vertical="center"/>
      <protection/>
    </xf>
    <xf numFmtId="182" fontId="11" fillId="33" borderId="58" xfId="0" applyNumberFormat="1" applyFont="1" applyFill="1" applyBorder="1" applyAlignment="1" applyProtection="1" quotePrefix="1">
      <alignment horizontal="center" vertical="center"/>
      <protection/>
    </xf>
    <xf numFmtId="49" fontId="11" fillId="33" borderId="59" xfId="0" applyNumberFormat="1" applyFont="1" applyFill="1" applyBorder="1" applyAlignment="1" applyProtection="1" quotePrefix="1">
      <alignment horizontal="center" vertical="center"/>
      <protection/>
    </xf>
    <xf numFmtId="49" fontId="11" fillId="33" borderId="14" xfId="0" applyNumberFormat="1" applyFont="1" applyFill="1" applyBorder="1" applyAlignment="1" applyProtection="1" quotePrefix="1">
      <alignment horizontal="center" vertical="center"/>
      <protection/>
    </xf>
    <xf numFmtId="182" fontId="12" fillId="33" borderId="41" xfId="0" applyNumberFormat="1" applyFont="1" applyFill="1" applyBorder="1" applyAlignment="1" applyProtection="1" quotePrefix="1">
      <alignment horizontal="center" vertical="center"/>
      <protection/>
    </xf>
    <xf numFmtId="182" fontId="12" fillId="33" borderId="42" xfId="0" applyNumberFormat="1" applyFont="1" applyFill="1" applyBorder="1" applyAlignment="1" applyProtection="1" quotePrefix="1">
      <alignment horizontal="center" vertical="center"/>
      <protection/>
    </xf>
    <xf numFmtId="182" fontId="12" fillId="33" borderId="45" xfId="0" applyNumberFormat="1" applyFont="1" applyFill="1" applyBorder="1" applyAlignment="1" applyProtection="1" quotePrefix="1">
      <alignment horizontal="center" vertical="center"/>
      <protection/>
    </xf>
    <xf numFmtId="182" fontId="12" fillId="33" borderId="14" xfId="0" applyNumberFormat="1" applyFont="1" applyFill="1" applyBorder="1" applyAlignment="1" applyProtection="1" quotePrefix="1">
      <alignment horizontal="center" vertical="center"/>
      <protection/>
    </xf>
    <xf numFmtId="182" fontId="11" fillId="33" borderId="45" xfId="0" applyNumberFormat="1" applyFont="1" applyFill="1" applyBorder="1" applyAlignment="1" applyProtection="1" quotePrefix="1">
      <alignment horizontal="center" vertical="center"/>
      <protection/>
    </xf>
    <xf numFmtId="182" fontId="11" fillId="0" borderId="45" xfId="0" applyNumberFormat="1" applyFont="1" applyBorder="1" applyAlignment="1" applyProtection="1" quotePrefix="1">
      <alignment horizontal="left" vertical="center"/>
      <protection/>
    </xf>
    <xf numFmtId="182" fontId="11" fillId="33" borderId="14" xfId="0" applyNumberFormat="1" applyFont="1" applyFill="1" applyBorder="1" applyAlignment="1" applyProtection="1" quotePrefix="1">
      <alignment horizontal="left" vertical="center"/>
      <protection/>
    </xf>
    <xf numFmtId="182" fontId="12" fillId="33" borderId="14" xfId="0" applyNumberFormat="1" applyFont="1" applyFill="1" applyBorder="1" applyAlignment="1" applyProtection="1" quotePrefix="1">
      <alignment horizontal="left" vertical="center"/>
      <protection/>
    </xf>
    <xf numFmtId="182" fontId="11" fillId="0" borderId="14" xfId="0" applyNumberFormat="1" applyFont="1" applyBorder="1" applyAlignment="1" applyProtection="1" quotePrefix="1">
      <alignment horizontal="left" vertical="center"/>
      <protection/>
    </xf>
    <xf numFmtId="182" fontId="12" fillId="0" borderId="14" xfId="0" applyNumberFormat="1" applyFont="1" applyBorder="1" applyAlignment="1" applyProtection="1" quotePrefix="1">
      <alignment horizontal="left" vertical="center"/>
      <protection/>
    </xf>
    <xf numFmtId="182" fontId="11" fillId="0" borderId="24" xfId="0" applyNumberFormat="1" applyFont="1" applyBorder="1" applyAlignment="1" applyProtection="1" quotePrefix="1">
      <alignment horizontal="left" vertical="center"/>
      <protection/>
    </xf>
    <xf numFmtId="182" fontId="12" fillId="0" borderId="24" xfId="0" applyNumberFormat="1" applyFont="1" applyBorder="1" applyAlignment="1" applyProtection="1" quotePrefix="1">
      <alignment horizontal="center" vertical="center"/>
      <protection/>
    </xf>
    <xf numFmtId="182" fontId="12" fillId="33" borderId="49" xfId="0" applyNumberFormat="1" applyFont="1" applyFill="1" applyBorder="1" applyAlignment="1" applyProtection="1" quotePrefix="1">
      <alignment horizontal="center" vertical="center"/>
      <protection/>
    </xf>
    <xf numFmtId="182" fontId="11" fillId="33" borderId="50" xfId="0" applyNumberFormat="1" applyFont="1" applyFill="1" applyBorder="1" applyAlignment="1" applyProtection="1" quotePrefix="1">
      <alignment horizontal="center" vertical="center"/>
      <protection/>
    </xf>
    <xf numFmtId="182" fontId="12" fillId="33" borderId="51" xfId="0" applyNumberFormat="1" applyFont="1" applyFill="1" applyBorder="1" applyAlignment="1" applyProtection="1" quotePrefix="1">
      <alignment horizontal="center" vertical="center"/>
      <protection/>
    </xf>
    <xf numFmtId="0" fontId="36" fillId="0" borderId="14" xfId="0" applyFont="1" applyFill="1" applyBorder="1" applyAlignment="1" quotePrefix="1">
      <alignment horizontal="center" vertical="center" wrapText="1"/>
    </xf>
    <xf numFmtId="49" fontId="36" fillId="0" borderId="14" xfId="0" applyNumberFormat="1" applyFont="1" applyBorder="1" applyAlignment="1" quotePrefix="1">
      <alignment horizontal="center" vertical="center" wrapText="1"/>
    </xf>
    <xf numFmtId="0" fontId="36" fillId="0" borderId="14" xfId="0" applyFont="1" applyFill="1" applyBorder="1" applyAlignment="1" quotePrefix="1">
      <alignment horizontal="center" vertical="center"/>
    </xf>
    <xf numFmtId="0" fontId="36" fillId="0" borderId="14" xfId="0" applyFont="1" applyBorder="1" applyAlignment="1" quotePrefix="1">
      <alignment horizontal="center" vertical="center" wrapText="1"/>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84"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 80" xfId="34"/>
    <cellStyle name="标题 1" xfId="35"/>
    <cellStyle name="常规_2011省本级基金预算表（草案，提供预算处）" xfId="36"/>
    <cellStyle name="标题 2" xfId="37"/>
    <cellStyle name="60% - 强调文字颜色 1" xfId="38"/>
    <cellStyle name="标题 3" xfId="39"/>
    <cellStyle name="60% - 强调文字颜色 4" xfId="40"/>
    <cellStyle name="输出" xfId="41"/>
    <cellStyle name="计算" xfId="42"/>
    <cellStyle name="检查单元格" xfId="43"/>
    <cellStyle name="常规_专题学习经费2018年度项目支出绩效目标申报表" xfId="44"/>
    <cellStyle name="20% - 强调文字颜色 6" xfId="45"/>
    <cellStyle name="强调文字颜色 2" xfId="46"/>
    <cellStyle name="链接单元格" xfId="47"/>
    <cellStyle name="汇总" xfId="48"/>
    <cellStyle name="好" xfId="49"/>
    <cellStyle name="适中" xfId="50"/>
    <cellStyle name="常规_基层组织建设经费2019年度项目支出绩效目标申报表" xfId="51"/>
    <cellStyle name="20% - 强调文字颜色 5" xfId="52"/>
    <cellStyle name="强调文字颜色 1" xfId="53"/>
    <cellStyle name="20% - 强调文字颜色 1" xfId="54"/>
    <cellStyle name="40% - 强调文字颜色 1" xfId="55"/>
    <cellStyle name="常规_其他组织事务支出2019年度项目支出绩效目标申报表"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_（政府序列）2014年第一批49家预算公开单位" xfId="69"/>
    <cellStyle name="常规_人才发展资金2019年度项目支出绩效目标申报表" xfId="70"/>
    <cellStyle name="常规_贵州省2013年省本级政府性基金收支预算表（草案） 2" xfId="71"/>
    <cellStyle name="常规_项目社保申报" xfId="72"/>
    <cellStyle name="常规_项目科室申报汇总_1" xfId="73"/>
    <cellStyle name="常规_收预 2" xfId="74"/>
    <cellStyle name="常规_支预" xfId="75"/>
    <cellStyle name="常规 2" xfId="76"/>
    <cellStyle name="常规_信息科 2019年度项目支出绩效目标申报表(二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17&#24180;&#37096;&#38376;&#39044;&#31639;\2017&#24180;&#20108;&#19979;&#25209;&#22797;&#21450;&#20844;&#24320;\&#25919;&#24220;&#12289;&#37096;&#38376;&#20844;&#24320;&#34920;&#26684;\2017&#24180;&#37096;&#38376;&#39044;&#31639;&#20844;&#24320;&#34920;&#2668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24180;&#24230;&#21333;&#20301;&#25903;&#20986;&#25209;&#22797;&#34920;&#65288;2019.1.21&#19978;&#25253;&#36130;&#2591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部门预算收支预算总表"/>
      <sheetName val="2、一般公共预算支出表（支出功能分类）"/>
      <sheetName val="3、一般公共预算基本支出明细表（支出经济分类） "/>
      <sheetName val="4、政府性基金收支预算"/>
      <sheetName val="5、三公经费情况表"/>
      <sheetName val="6、资产情况表"/>
      <sheetName val="7、项目目标绩效申报表"/>
      <sheetName val="8、采购预算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部门收支总体情况批复表"/>
      <sheetName val="2、一般公共预算支出批复表（功能分类）"/>
      <sheetName val="3、一般公共预算批复表（经济分类）"/>
      <sheetName val="4、市本级项目支出绩效目标批复表（1）"/>
      <sheetName val="本级项目支出绩效目标申报表【基层党建信息化建设】"/>
      <sheetName val="本级项目支出绩效目标申报表【大组工网】"/>
      <sheetName val="基层组织建设经费"/>
      <sheetName val="人才发展专项资金"/>
      <sheetName val="其他组织事务支出"/>
      <sheetName val="专题学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3"/>
  <sheetViews>
    <sheetView workbookViewId="0" topLeftCell="A1">
      <selection activeCell="D7" sqref="D7"/>
    </sheetView>
  </sheetViews>
  <sheetFormatPr defaultColWidth="9.33203125" defaultRowHeight="12.75"/>
  <cols>
    <col min="1" max="1" width="32.66015625" style="598" customWidth="1"/>
    <col min="2" max="2" width="17.83203125" style="598" customWidth="1"/>
    <col min="3" max="3" width="45.83203125" style="598" customWidth="1"/>
    <col min="4" max="4" width="17.83203125" style="598" customWidth="1"/>
    <col min="5" max="5" width="25.83203125" style="598" customWidth="1"/>
    <col min="6" max="16384" width="9.33203125" style="598" customWidth="1"/>
  </cols>
  <sheetData>
    <row r="1" s="597" customFormat="1" ht="30.75" customHeight="1">
      <c r="A1" s="597" t="s">
        <v>0</v>
      </c>
    </row>
    <row r="2" ht="31.5" customHeight="1">
      <c r="A2" s="291" t="s">
        <v>1</v>
      </c>
    </row>
    <row r="3" spans="1:5" ht="30" customHeight="1">
      <c r="A3" s="270" t="s">
        <v>2</v>
      </c>
      <c r="B3" s="270"/>
      <c r="C3" s="270"/>
      <c r="D3" s="270"/>
      <c r="E3" s="270"/>
    </row>
    <row r="4" spans="1:5" ht="16.5" customHeight="1">
      <c r="A4" s="599"/>
      <c r="B4" s="600"/>
      <c r="C4" s="600"/>
      <c r="E4" s="601" t="s">
        <v>3</v>
      </c>
    </row>
    <row r="5" spans="1:5" s="264" customFormat="1" ht="19.5" customHeight="1">
      <c r="A5" s="275" t="s">
        <v>4</v>
      </c>
      <c r="B5" s="284"/>
      <c r="C5" s="275" t="s">
        <v>5</v>
      </c>
      <c r="D5" s="284"/>
      <c r="E5" s="275" t="s">
        <v>6</v>
      </c>
    </row>
    <row r="6" spans="1:5" s="264" customFormat="1" ht="19.5" customHeight="1">
      <c r="A6" s="602" t="s">
        <v>7</v>
      </c>
      <c r="B6" s="275" t="s">
        <v>8</v>
      </c>
      <c r="C6" s="275" t="s">
        <v>7</v>
      </c>
      <c r="D6" s="275" t="s">
        <v>8</v>
      </c>
      <c r="E6" s="284"/>
    </row>
    <row r="7" spans="1:5" ht="19.5" customHeight="1">
      <c r="A7" s="603" t="s">
        <v>9</v>
      </c>
      <c r="B7" s="604">
        <v>11951.32</v>
      </c>
      <c r="C7" s="605" t="s">
        <v>10</v>
      </c>
      <c r="D7" s="604">
        <v>11951.32</v>
      </c>
      <c r="E7" s="604"/>
    </row>
    <row r="8" spans="1:5" ht="19.5" customHeight="1">
      <c r="A8" s="603" t="s">
        <v>11</v>
      </c>
      <c r="B8" s="604"/>
      <c r="C8" s="605" t="s">
        <v>12</v>
      </c>
      <c r="D8" s="604"/>
      <c r="E8" s="604"/>
    </row>
    <row r="9" spans="1:5" ht="19.5" customHeight="1">
      <c r="A9" s="603" t="s">
        <v>13</v>
      </c>
      <c r="B9" s="604"/>
      <c r="C9" s="605" t="s">
        <v>14</v>
      </c>
      <c r="D9" s="604"/>
      <c r="E9" s="604"/>
    </row>
    <row r="10" spans="1:5" ht="19.5" customHeight="1">
      <c r="A10" s="603" t="s">
        <v>15</v>
      </c>
      <c r="B10" s="604"/>
      <c r="C10" s="605" t="s">
        <v>16</v>
      </c>
      <c r="D10" s="604"/>
      <c r="E10" s="604"/>
    </row>
    <row r="11" spans="1:5" ht="19.5" customHeight="1">
      <c r="A11" s="603" t="s">
        <v>17</v>
      </c>
      <c r="B11" s="604"/>
      <c r="C11" s="605" t="s">
        <v>18</v>
      </c>
      <c r="D11" s="604"/>
      <c r="E11" s="604"/>
    </row>
    <row r="12" spans="1:5" ht="19.5" customHeight="1">
      <c r="A12" s="603" t="s">
        <v>19</v>
      </c>
      <c r="B12" s="604"/>
      <c r="C12" s="605" t="s">
        <v>20</v>
      </c>
      <c r="D12" s="604"/>
      <c r="E12" s="604"/>
    </row>
    <row r="13" spans="1:5" ht="19.5" customHeight="1">
      <c r="A13" s="603"/>
      <c r="B13" s="604"/>
      <c r="C13" s="605" t="s">
        <v>21</v>
      </c>
      <c r="D13" s="604"/>
      <c r="E13" s="604"/>
    </row>
    <row r="14" spans="1:5" ht="19.5" customHeight="1">
      <c r="A14" s="606"/>
      <c r="B14" s="604"/>
      <c r="C14" s="605" t="s">
        <v>21</v>
      </c>
      <c r="D14" s="604"/>
      <c r="E14" s="604"/>
    </row>
    <row r="15" spans="1:5" ht="19.5" customHeight="1">
      <c r="A15" s="606"/>
      <c r="B15" s="604"/>
      <c r="C15" s="604"/>
      <c r="D15" s="604"/>
      <c r="E15" s="604"/>
    </row>
    <row r="16" spans="1:5" ht="19.5" customHeight="1">
      <c r="A16" s="287"/>
      <c r="B16" s="604"/>
      <c r="C16" s="286"/>
      <c r="D16" s="604"/>
      <c r="E16" s="604"/>
    </row>
    <row r="17" spans="1:5" ht="19.5" customHeight="1">
      <c r="A17" s="605"/>
      <c r="B17" s="604"/>
      <c r="C17" s="605"/>
      <c r="D17" s="604"/>
      <c r="E17" s="604"/>
    </row>
    <row r="18" spans="1:5" ht="19.5" customHeight="1">
      <c r="A18" s="604"/>
      <c r="B18" s="604"/>
      <c r="C18" s="604"/>
      <c r="D18" s="604"/>
      <c r="E18" s="604"/>
    </row>
    <row r="19" spans="1:5" s="264" customFormat="1" ht="19.5" customHeight="1">
      <c r="A19" s="275" t="s">
        <v>22</v>
      </c>
      <c r="B19" s="607">
        <f>SUM(B7:B12)</f>
        <v>11951.32</v>
      </c>
      <c r="C19" s="275" t="s">
        <v>23</v>
      </c>
      <c r="D19" s="607">
        <f>SUM(D7:D18)</f>
        <v>11951.32</v>
      </c>
      <c r="E19" s="607"/>
    </row>
    <row r="20" spans="1:5" ht="12.75">
      <c r="A20" s="608"/>
      <c r="B20" s="609"/>
      <c r="C20" s="609"/>
      <c r="D20" s="609"/>
      <c r="E20" s="610"/>
    </row>
    <row r="21" spans="1:5" ht="27.75" customHeight="1">
      <c r="A21" s="611" t="s">
        <v>24</v>
      </c>
      <c r="B21" s="612"/>
      <c r="C21" s="612"/>
      <c r="D21" s="612"/>
      <c r="E21" s="613"/>
    </row>
    <row r="22" spans="1:5" ht="12.75">
      <c r="A22" s="611" t="s">
        <v>25</v>
      </c>
      <c r="B22" s="614"/>
      <c r="C22" s="614"/>
      <c r="D22" s="614"/>
      <c r="E22" s="615"/>
    </row>
    <row r="23" spans="1:5" ht="12.75">
      <c r="A23" s="616"/>
      <c r="B23" s="617"/>
      <c r="C23" s="617"/>
      <c r="D23" s="617"/>
      <c r="E23" s="618"/>
    </row>
  </sheetData>
  <sheetProtection/>
  <mergeCells count="6">
    <mergeCell ref="A3:E3"/>
    <mergeCell ref="A5:B5"/>
    <mergeCell ref="C5:D5"/>
    <mergeCell ref="A21:E21"/>
    <mergeCell ref="E5:E6"/>
    <mergeCell ref="A22:E23"/>
  </mergeCells>
  <printOptions horizontalCentered="1"/>
  <pageMargins left="0.39" right="0.39" top="0.59" bottom="0.39"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19"/>
  <sheetViews>
    <sheetView workbookViewId="0" topLeftCell="A1">
      <selection activeCell="A1" sqref="A1:B1"/>
    </sheetView>
  </sheetViews>
  <sheetFormatPr defaultColWidth="12" defaultRowHeight="12.75"/>
  <cols>
    <col min="1" max="3" width="17.66015625" style="219" customWidth="1"/>
    <col min="4" max="4" width="30" style="219" customWidth="1"/>
    <col min="5" max="5" width="33.16015625" style="219" customWidth="1"/>
    <col min="6" max="6" width="12" style="219" customWidth="1"/>
    <col min="7" max="7" width="15" style="219" customWidth="1"/>
    <col min="8" max="8" width="14" style="219" customWidth="1"/>
    <col min="9" max="16384" width="12" style="219" customWidth="1"/>
  </cols>
  <sheetData>
    <row r="1" spans="1:2" ht="30" customHeight="1">
      <c r="A1" s="220" t="s">
        <v>382</v>
      </c>
      <c r="B1" s="221"/>
    </row>
    <row r="2" spans="1:8" ht="21.75">
      <c r="A2" s="222" t="s">
        <v>383</v>
      </c>
      <c r="B2" s="222"/>
      <c r="C2" s="222"/>
      <c r="D2" s="222"/>
      <c r="E2" s="222"/>
      <c r="F2" s="223"/>
      <c r="G2" s="223"/>
      <c r="H2" s="223"/>
    </row>
    <row r="3" spans="1:8" ht="21.75">
      <c r="A3" s="222"/>
      <c r="B3" s="222"/>
      <c r="C3" s="222"/>
      <c r="D3" s="222"/>
      <c r="E3" s="222"/>
      <c r="F3" s="222"/>
      <c r="G3" s="224"/>
      <c r="H3" s="224"/>
    </row>
    <row r="4" spans="1:5" ht="27" customHeight="1">
      <c r="A4" s="225" t="s">
        <v>28</v>
      </c>
      <c r="E4" s="226" t="s">
        <v>3</v>
      </c>
    </row>
    <row r="5" spans="1:5" ht="28.5" customHeight="1">
      <c r="A5" s="227" t="s">
        <v>7</v>
      </c>
      <c r="B5" s="227" t="s">
        <v>74</v>
      </c>
      <c r="C5" s="228" t="s">
        <v>384</v>
      </c>
      <c r="D5" s="229"/>
      <c r="E5" s="230"/>
    </row>
    <row r="6" spans="1:5" ht="31.5" customHeight="1">
      <c r="A6" s="227"/>
      <c r="B6" s="227"/>
      <c r="C6" s="227" t="s">
        <v>385</v>
      </c>
      <c r="D6" s="227" t="s">
        <v>386</v>
      </c>
      <c r="E6" s="227" t="s">
        <v>387</v>
      </c>
    </row>
    <row r="7" spans="1:5" ht="27" customHeight="1">
      <c r="A7" s="227" t="s">
        <v>39</v>
      </c>
      <c r="B7" s="227"/>
      <c r="C7" s="227">
        <v>1</v>
      </c>
      <c r="D7" s="227">
        <v>2</v>
      </c>
      <c r="E7" s="227">
        <v>3</v>
      </c>
    </row>
    <row r="8" spans="1:5" ht="28.5" customHeight="1">
      <c r="A8" s="231" t="s">
        <v>47</v>
      </c>
      <c r="B8" s="227">
        <v>1</v>
      </c>
      <c r="C8" s="232"/>
      <c r="D8" s="232">
        <v>135</v>
      </c>
      <c r="E8" s="232">
        <v>0</v>
      </c>
    </row>
    <row r="9" spans="1:5" ht="28.5" customHeight="1">
      <c r="A9" s="227" t="s">
        <v>388</v>
      </c>
      <c r="B9" s="227">
        <v>2</v>
      </c>
      <c r="C9" s="232"/>
      <c r="D9" s="232">
        <v>135</v>
      </c>
      <c r="E9" s="232">
        <v>0</v>
      </c>
    </row>
    <row r="10" spans="1:5" ht="28.5" customHeight="1">
      <c r="A10" s="227" t="s">
        <v>389</v>
      </c>
      <c r="B10" s="227">
        <v>3</v>
      </c>
      <c r="C10" s="232"/>
      <c r="D10" s="232">
        <v>0</v>
      </c>
      <c r="E10" s="232">
        <v>0</v>
      </c>
    </row>
    <row r="11" spans="1:5" ht="28.5" customHeight="1">
      <c r="A11" s="227" t="s">
        <v>390</v>
      </c>
      <c r="B11" s="227">
        <v>4</v>
      </c>
      <c r="C11" s="232"/>
      <c r="D11" s="232">
        <v>0</v>
      </c>
      <c r="E11" s="232">
        <v>0</v>
      </c>
    </row>
    <row r="12" spans="1:8" ht="48.75" customHeight="1">
      <c r="A12" s="233" t="s">
        <v>391</v>
      </c>
      <c r="B12" s="234"/>
      <c r="C12" s="234"/>
      <c r="D12" s="234"/>
      <c r="E12" s="235"/>
      <c r="F12" s="236"/>
      <c r="G12" s="236"/>
      <c r="H12" s="236"/>
    </row>
    <row r="13" spans="1:8" ht="57" customHeight="1">
      <c r="A13" s="237" t="s">
        <v>392</v>
      </c>
      <c r="B13" s="238"/>
      <c r="C13" s="238"/>
      <c r="D13" s="238"/>
      <c r="E13" s="239"/>
      <c r="F13" s="240"/>
      <c r="G13" s="240"/>
      <c r="H13" s="240"/>
    </row>
    <row r="14" spans="1:5" ht="24.75" customHeight="1">
      <c r="A14" s="241" t="s">
        <v>393</v>
      </c>
      <c r="B14" s="242"/>
      <c r="C14" s="242"/>
      <c r="D14" s="242"/>
      <c r="E14" s="243"/>
    </row>
    <row r="15" spans="1:3" ht="14.25">
      <c r="A15" s="244"/>
      <c r="B15" s="244"/>
      <c r="C15" s="245"/>
    </row>
    <row r="18" spans="1:6" ht="14.25">
      <c r="A18" s="246"/>
      <c r="B18" s="246"/>
      <c r="C18" s="246"/>
      <c r="D18" s="246"/>
      <c r="E18" s="246"/>
      <c r="F18" s="246"/>
    </row>
    <row r="19" spans="1:5" ht="96.75" customHeight="1">
      <c r="A19" s="247" t="s">
        <v>352</v>
      </c>
      <c r="B19" s="247"/>
      <c r="C19" s="247"/>
      <c r="D19" s="247"/>
      <c r="E19" s="247"/>
    </row>
  </sheetData>
  <sheetProtection/>
  <mergeCells count="9">
    <mergeCell ref="A1:B1"/>
    <mergeCell ref="A2:E2"/>
    <mergeCell ref="G3:H3"/>
    <mergeCell ref="C5:E5"/>
    <mergeCell ref="A12:E12"/>
    <mergeCell ref="A13:E13"/>
    <mergeCell ref="A14:E14"/>
    <mergeCell ref="A18:F18"/>
    <mergeCell ref="A19:E19"/>
  </mergeCells>
  <printOptions horizontalCentered="1"/>
  <pageMargins left="0.35" right="0.35" top="0.98" bottom="0.79"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8"/>
  <sheetViews>
    <sheetView workbookViewId="0" topLeftCell="A1">
      <selection activeCell="A2" sqref="A2:F2"/>
    </sheetView>
  </sheetViews>
  <sheetFormatPr defaultColWidth="12" defaultRowHeight="12.75"/>
  <cols>
    <col min="1" max="1" width="10.16015625" style="191" customWidth="1"/>
    <col min="2" max="2" width="14.66015625" style="192" customWidth="1"/>
    <col min="3" max="3" width="18.5" style="192" customWidth="1"/>
    <col min="4" max="4" width="16.16015625" style="192" customWidth="1"/>
    <col min="5" max="5" width="21.33203125" style="192" customWidth="1"/>
    <col min="6" max="6" width="39.5" style="192" customWidth="1"/>
    <col min="7" max="16384" width="12" style="192" customWidth="1"/>
  </cols>
  <sheetData>
    <row r="1" spans="1:2" ht="16.5" customHeight="1">
      <c r="A1" s="193"/>
      <c r="B1" s="193"/>
    </row>
    <row r="2" spans="1:6" ht="27" customHeight="1">
      <c r="A2" s="194" t="s">
        <v>394</v>
      </c>
      <c r="B2" s="194"/>
      <c r="C2" s="194"/>
      <c r="D2" s="194"/>
      <c r="E2" s="194"/>
      <c r="F2" s="194"/>
    </row>
    <row r="3" spans="1:6" s="187" customFormat="1" ht="22.5" customHeight="1">
      <c r="A3" s="195" t="s">
        <v>395</v>
      </c>
      <c r="C3" s="196" t="s">
        <v>396</v>
      </c>
      <c r="E3" s="187" t="s">
        <v>397</v>
      </c>
      <c r="F3" s="197">
        <v>43391</v>
      </c>
    </row>
    <row r="4" spans="1:6" s="49" customFormat="1" ht="24.75" customHeight="1">
      <c r="A4" s="60" t="s">
        <v>398</v>
      </c>
      <c r="B4" s="60"/>
      <c r="C4" s="61" t="s">
        <v>399</v>
      </c>
      <c r="D4" s="62"/>
      <c r="E4" s="62"/>
      <c r="F4" s="63"/>
    </row>
    <row r="5" spans="1:6" s="49" customFormat="1" ht="24.75" customHeight="1">
      <c r="A5" s="64" t="s">
        <v>400</v>
      </c>
      <c r="B5" s="64"/>
      <c r="C5" s="65"/>
      <c r="D5" s="42" t="s">
        <v>401</v>
      </c>
      <c r="E5" s="61" t="s">
        <v>396</v>
      </c>
      <c r="F5" s="63"/>
    </row>
    <row r="6" spans="1:6" s="49" customFormat="1" ht="24.75" customHeight="1">
      <c r="A6" s="64" t="s">
        <v>402</v>
      </c>
      <c r="B6" s="64"/>
      <c r="C6" s="42"/>
      <c r="D6" s="42"/>
      <c r="E6" s="42"/>
      <c r="F6" s="42"/>
    </row>
    <row r="7" spans="1:6" s="188" customFormat="1" ht="24.75" customHeight="1">
      <c r="A7" s="198" t="s">
        <v>403</v>
      </c>
      <c r="B7" s="198"/>
      <c r="C7" s="199" t="s">
        <v>404</v>
      </c>
      <c r="D7" s="199">
        <v>150</v>
      </c>
      <c r="E7" s="199"/>
      <c r="F7" s="199"/>
    </row>
    <row r="8" spans="1:6" s="49" customFormat="1" ht="24.75" customHeight="1">
      <c r="A8" s="198"/>
      <c r="B8" s="198"/>
      <c r="C8" s="75" t="s">
        <v>405</v>
      </c>
      <c r="D8" s="75">
        <v>150</v>
      </c>
      <c r="E8" s="75"/>
      <c r="F8" s="75"/>
    </row>
    <row r="9" spans="1:6" s="49" customFormat="1" ht="24.75" customHeight="1">
      <c r="A9" s="198"/>
      <c r="B9" s="198"/>
      <c r="C9" s="200" t="s">
        <v>387</v>
      </c>
      <c r="D9" s="201">
        <v>0</v>
      </c>
      <c r="E9" s="202"/>
      <c r="F9" s="203"/>
    </row>
    <row r="10" spans="1:6" s="189" customFormat="1" ht="21.75" customHeight="1">
      <c r="A10" s="60" t="s">
        <v>406</v>
      </c>
      <c r="B10" s="60"/>
      <c r="C10" s="92" t="s">
        <v>407</v>
      </c>
      <c r="D10" s="92"/>
      <c r="E10" s="92"/>
      <c r="F10" s="92"/>
    </row>
    <row r="11" spans="1:6" s="189" customFormat="1" ht="99.75" customHeight="1">
      <c r="A11" s="60"/>
      <c r="B11" s="60"/>
      <c r="C11" s="92"/>
      <c r="D11" s="92"/>
      <c r="E11" s="92"/>
      <c r="F11" s="92"/>
    </row>
    <row r="12" spans="1:6" s="190" customFormat="1" ht="25.5" customHeight="1">
      <c r="A12" s="204" t="s">
        <v>408</v>
      </c>
      <c r="B12" s="205" t="s">
        <v>409</v>
      </c>
      <c r="C12" s="205" t="s">
        <v>410</v>
      </c>
      <c r="D12" s="205" t="s">
        <v>411</v>
      </c>
      <c r="E12" s="205" t="s">
        <v>412</v>
      </c>
      <c r="F12" s="205" t="s">
        <v>413</v>
      </c>
    </row>
    <row r="13" spans="1:6" s="190" customFormat="1" ht="114.75" customHeight="1">
      <c r="A13" s="206"/>
      <c r="B13" s="215"/>
      <c r="C13" s="64" t="s">
        <v>414</v>
      </c>
      <c r="D13" s="92" t="s">
        <v>415</v>
      </c>
      <c r="E13" s="205" t="s">
        <v>416</v>
      </c>
      <c r="F13" s="216" t="s">
        <v>417</v>
      </c>
    </row>
    <row r="14" spans="1:6" s="190" customFormat="1" ht="87" customHeight="1">
      <c r="A14" s="206"/>
      <c r="B14" s="217"/>
      <c r="C14" s="64" t="s">
        <v>414</v>
      </c>
      <c r="D14" s="92" t="s">
        <v>418</v>
      </c>
      <c r="E14" s="205" t="s">
        <v>419</v>
      </c>
      <c r="F14" s="216" t="s">
        <v>420</v>
      </c>
    </row>
    <row r="15" spans="1:6" ht="114.75" customHeight="1">
      <c r="A15" s="206"/>
      <c r="B15" s="218"/>
      <c r="C15" s="64" t="s">
        <v>414</v>
      </c>
      <c r="D15" s="92" t="s">
        <v>421</v>
      </c>
      <c r="E15" s="205" t="s">
        <v>422</v>
      </c>
      <c r="F15" s="216" t="s">
        <v>423</v>
      </c>
    </row>
    <row r="16" spans="1:6" ht="36.75" customHeight="1">
      <c r="A16" s="209"/>
      <c r="B16" s="210" t="s">
        <v>424</v>
      </c>
      <c r="C16" s="64" t="s">
        <v>425</v>
      </c>
      <c r="D16" s="64" t="s">
        <v>426</v>
      </c>
      <c r="E16" s="210" t="s">
        <v>427</v>
      </c>
      <c r="F16" s="216"/>
    </row>
    <row r="17" spans="1:6" ht="27" customHeight="1">
      <c r="A17" s="211" t="s">
        <v>428</v>
      </c>
      <c r="B17" s="211"/>
      <c r="C17" s="212"/>
      <c r="D17" s="213" t="s">
        <v>429</v>
      </c>
      <c r="E17" s="213"/>
      <c r="F17" s="214"/>
    </row>
    <row r="18" spans="1:6" ht="30.75" customHeight="1">
      <c r="A18" s="191" t="s">
        <v>430</v>
      </c>
      <c r="B18" s="191"/>
      <c r="C18" s="191"/>
      <c r="D18" s="191"/>
      <c r="E18" s="191"/>
      <c r="F18" s="191"/>
    </row>
  </sheetData>
  <sheetProtection/>
  <mergeCells count="18">
    <mergeCell ref="A2:F2"/>
    <mergeCell ref="A4:B4"/>
    <mergeCell ref="C4:F4"/>
    <mergeCell ref="A5:B5"/>
    <mergeCell ref="E5:F5"/>
    <mergeCell ref="A6:B6"/>
    <mergeCell ref="C6:F6"/>
    <mergeCell ref="D7:F7"/>
    <mergeCell ref="D8:F8"/>
    <mergeCell ref="D9:F9"/>
    <mergeCell ref="A17:B17"/>
    <mergeCell ref="D17:E17"/>
    <mergeCell ref="A18:F18"/>
    <mergeCell ref="A12:A16"/>
    <mergeCell ref="B13:B15"/>
    <mergeCell ref="A7:B9"/>
    <mergeCell ref="A10:B11"/>
    <mergeCell ref="C10:F11"/>
  </mergeCells>
  <printOptions horizontalCentered="1"/>
  <pageMargins left="0" right="0" top="0.51" bottom="0.39" header="0.51" footer="0.51"/>
  <pageSetup horizontalDpi="600" verticalDpi="600" orientation="portrait" paperSize="9" scale="90"/>
</worksheet>
</file>

<file path=xl/worksheets/sheet12.xml><?xml version="1.0" encoding="utf-8"?>
<worksheet xmlns="http://schemas.openxmlformats.org/spreadsheetml/2006/main" xmlns:r="http://schemas.openxmlformats.org/officeDocument/2006/relationships">
  <dimension ref="A1:F17"/>
  <sheetViews>
    <sheetView workbookViewId="0" topLeftCell="A1">
      <selection activeCell="A2" sqref="A2:F2"/>
    </sheetView>
  </sheetViews>
  <sheetFormatPr defaultColWidth="12" defaultRowHeight="12.75"/>
  <cols>
    <col min="1" max="1" width="9.83203125" style="191" customWidth="1"/>
    <col min="2" max="2" width="14.66015625" style="192" customWidth="1"/>
    <col min="3" max="3" width="24.33203125" style="192" customWidth="1"/>
    <col min="4" max="4" width="23" style="192" customWidth="1"/>
    <col min="5" max="5" width="16.5" style="192" customWidth="1"/>
    <col min="6" max="6" width="39.66015625" style="192" customWidth="1"/>
    <col min="7" max="16384" width="12" style="192" customWidth="1"/>
  </cols>
  <sheetData>
    <row r="1" spans="1:2" ht="16.5" customHeight="1">
      <c r="A1" s="193"/>
      <c r="B1" s="193"/>
    </row>
    <row r="2" spans="1:6" ht="27" customHeight="1">
      <c r="A2" s="194" t="s">
        <v>431</v>
      </c>
      <c r="B2" s="194"/>
      <c r="C2" s="194"/>
      <c r="D2" s="194"/>
      <c r="E2" s="194"/>
      <c r="F2" s="194"/>
    </row>
    <row r="3" spans="1:6" s="187" customFormat="1" ht="22.5" customHeight="1">
      <c r="A3" s="195" t="s">
        <v>395</v>
      </c>
      <c r="C3" s="196" t="s">
        <v>396</v>
      </c>
      <c r="E3" s="187" t="s">
        <v>397</v>
      </c>
      <c r="F3" s="197">
        <v>43462</v>
      </c>
    </row>
    <row r="4" spans="1:6" s="49" customFormat="1" ht="24.75" customHeight="1">
      <c r="A4" s="60" t="s">
        <v>398</v>
      </c>
      <c r="B4" s="60"/>
      <c r="C4" s="61" t="s">
        <v>432</v>
      </c>
      <c r="D4" s="62"/>
      <c r="E4" s="62"/>
      <c r="F4" s="63"/>
    </row>
    <row r="5" spans="1:6" s="49" customFormat="1" ht="33.75" customHeight="1">
      <c r="A5" s="64" t="s">
        <v>400</v>
      </c>
      <c r="B5" s="64"/>
      <c r="C5" s="65"/>
      <c r="D5" s="42" t="s">
        <v>401</v>
      </c>
      <c r="E5" s="61" t="s">
        <v>396</v>
      </c>
      <c r="F5" s="63"/>
    </row>
    <row r="6" spans="1:6" s="49" customFormat="1" ht="31.5" customHeight="1">
      <c r="A6" s="64" t="s">
        <v>402</v>
      </c>
      <c r="B6" s="64"/>
      <c r="C6" s="42"/>
      <c r="D6" s="42"/>
      <c r="E6" s="42"/>
      <c r="F6" s="42"/>
    </row>
    <row r="7" spans="1:6" s="188" customFormat="1" ht="24.75" customHeight="1">
      <c r="A7" s="198" t="s">
        <v>403</v>
      </c>
      <c r="B7" s="198"/>
      <c r="C7" s="199" t="s">
        <v>404</v>
      </c>
      <c r="D7" s="199">
        <v>10</v>
      </c>
      <c r="E7" s="199"/>
      <c r="F7" s="199"/>
    </row>
    <row r="8" spans="1:6" s="49" customFormat="1" ht="24.75" customHeight="1">
      <c r="A8" s="198"/>
      <c r="B8" s="198"/>
      <c r="C8" s="75" t="s">
        <v>405</v>
      </c>
      <c r="D8" s="75">
        <v>10</v>
      </c>
      <c r="E8" s="75"/>
      <c r="F8" s="75"/>
    </row>
    <row r="9" spans="1:6" s="49" customFormat="1" ht="24.75" customHeight="1">
      <c r="A9" s="198"/>
      <c r="B9" s="198"/>
      <c r="C9" s="200" t="s">
        <v>387</v>
      </c>
      <c r="D9" s="201">
        <v>0</v>
      </c>
      <c r="E9" s="202"/>
      <c r="F9" s="203"/>
    </row>
    <row r="10" spans="1:6" s="189" customFormat="1" ht="41.25" customHeight="1">
      <c r="A10" s="60" t="s">
        <v>406</v>
      </c>
      <c r="B10" s="60"/>
      <c r="C10" s="92" t="s">
        <v>433</v>
      </c>
      <c r="D10" s="92"/>
      <c r="E10" s="92"/>
      <c r="F10" s="92"/>
    </row>
    <row r="11" spans="1:6" s="189" customFormat="1" ht="102.75" customHeight="1">
      <c r="A11" s="60"/>
      <c r="B11" s="60"/>
      <c r="C11" s="92"/>
      <c r="D11" s="92"/>
      <c r="E11" s="92"/>
      <c r="F11" s="92"/>
    </row>
    <row r="12" spans="1:6" s="190" customFormat="1" ht="30" customHeight="1">
      <c r="A12" s="204" t="s">
        <v>408</v>
      </c>
      <c r="B12" s="205" t="s">
        <v>409</v>
      </c>
      <c r="C12" s="205" t="s">
        <v>410</v>
      </c>
      <c r="D12" s="205" t="s">
        <v>411</v>
      </c>
      <c r="E12" s="205" t="s">
        <v>412</v>
      </c>
      <c r="F12" s="205" t="s">
        <v>413</v>
      </c>
    </row>
    <row r="13" spans="1:6" ht="70.5" customHeight="1">
      <c r="A13" s="206"/>
      <c r="B13" s="207"/>
      <c r="C13" s="64" t="s">
        <v>414</v>
      </c>
      <c r="D13" s="64" t="s">
        <v>434</v>
      </c>
      <c r="E13" s="205" t="s">
        <v>435</v>
      </c>
      <c r="F13" s="208" t="s">
        <v>436</v>
      </c>
    </row>
    <row r="14" spans="1:6" ht="57" customHeight="1">
      <c r="A14" s="206"/>
      <c r="B14" s="207"/>
      <c r="C14" s="64" t="s">
        <v>414</v>
      </c>
      <c r="D14" s="64" t="s">
        <v>437</v>
      </c>
      <c r="E14" s="64" t="s">
        <v>435</v>
      </c>
      <c r="F14" s="208" t="s">
        <v>438</v>
      </c>
    </row>
    <row r="15" spans="1:6" ht="42" customHeight="1">
      <c r="A15" s="209"/>
      <c r="B15" s="210" t="s">
        <v>424</v>
      </c>
      <c r="C15" s="64" t="s">
        <v>425</v>
      </c>
      <c r="D15" s="64" t="s">
        <v>439</v>
      </c>
      <c r="E15" s="210" t="s">
        <v>427</v>
      </c>
      <c r="F15" s="208"/>
    </row>
    <row r="16" spans="1:6" ht="33.75" customHeight="1">
      <c r="A16" s="211" t="s">
        <v>428</v>
      </c>
      <c r="B16" s="211"/>
      <c r="C16" s="212"/>
      <c r="D16" s="213" t="s">
        <v>429</v>
      </c>
      <c r="E16" s="213"/>
      <c r="F16" s="214"/>
    </row>
    <row r="17" spans="1:6" ht="33.75" customHeight="1">
      <c r="A17" s="191" t="s">
        <v>430</v>
      </c>
      <c r="B17" s="191"/>
      <c r="C17" s="191"/>
      <c r="D17" s="191"/>
      <c r="E17" s="191"/>
      <c r="F17" s="191"/>
    </row>
  </sheetData>
  <sheetProtection/>
  <mergeCells count="18">
    <mergeCell ref="A2:F2"/>
    <mergeCell ref="A4:B4"/>
    <mergeCell ref="C4:F4"/>
    <mergeCell ref="A5:B5"/>
    <mergeCell ref="E5:F5"/>
    <mergeCell ref="A6:B6"/>
    <mergeCell ref="C6:F6"/>
    <mergeCell ref="D7:F7"/>
    <mergeCell ref="D8:F8"/>
    <mergeCell ref="D9:F9"/>
    <mergeCell ref="A16:B16"/>
    <mergeCell ref="D16:E16"/>
    <mergeCell ref="A17:F17"/>
    <mergeCell ref="A12:A15"/>
    <mergeCell ref="B13:B14"/>
    <mergeCell ref="A7:B9"/>
    <mergeCell ref="A10:B11"/>
    <mergeCell ref="C10:F11"/>
  </mergeCells>
  <printOptions horizontalCentered="1"/>
  <pageMargins left="0" right="0" top="0.51" bottom="0.39" header="0.51" footer="0.51"/>
  <pageSetup horizontalDpi="600" verticalDpi="600" orientation="portrait" paperSize="9" scale="80"/>
</worksheet>
</file>

<file path=xl/worksheets/sheet13.xml><?xml version="1.0" encoding="utf-8"?>
<worksheet xmlns="http://schemas.openxmlformats.org/spreadsheetml/2006/main" xmlns:r="http://schemas.openxmlformats.org/officeDocument/2006/relationships">
  <dimension ref="A1:F19"/>
  <sheetViews>
    <sheetView workbookViewId="0" topLeftCell="A1">
      <selection activeCell="A2" sqref="A2:F2"/>
    </sheetView>
  </sheetViews>
  <sheetFormatPr defaultColWidth="9.33203125" defaultRowHeight="12.75"/>
  <cols>
    <col min="1" max="1" width="8.5" style="163" customWidth="1"/>
    <col min="2" max="2" width="14.66015625" style="164" customWidth="1"/>
    <col min="3" max="3" width="23.33203125" style="164" customWidth="1"/>
    <col min="4" max="4" width="22.66015625" style="164" customWidth="1"/>
    <col min="5" max="5" width="21.33203125" style="164" customWidth="1"/>
    <col min="6" max="6" width="39.66015625" style="164" customWidth="1"/>
    <col min="7" max="32" width="12" style="164" customWidth="1"/>
    <col min="33" max="16384" width="9.33203125" style="164" customWidth="1"/>
  </cols>
  <sheetData>
    <row r="1" spans="1:2" ht="16.5" customHeight="1">
      <c r="A1" s="165"/>
      <c r="B1" s="165"/>
    </row>
    <row r="2" spans="1:6" ht="27" customHeight="1">
      <c r="A2" s="166" t="s">
        <v>431</v>
      </c>
      <c r="B2" s="167"/>
      <c r="C2" s="167"/>
      <c r="D2" s="167"/>
      <c r="E2" s="167"/>
      <c r="F2" s="167"/>
    </row>
    <row r="3" spans="1:5" s="159" customFormat="1" ht="22.5" customHeight="1">
      <c r="A3" s="168" t="s">
        <v>440</v>
      </c>
      <c r="C3" s="169"/>
      <c r="E3" s="159" t="s">
        <v>441</v>
      </c>
    </row>
    <row r="4" spans="1:6" s="49" customFormat="1" ht="24.75" customHeight="1">
      <c r="A4" s="60" t="s">
        <v>398</v>
      </c>
      <c r="B4" s="60"/>
      <c r="C4" s="61" t="s">
        <v>442</v>
      </c>
      <c r="D4" s="62"/>
      <c r="E4" s="62"/>
      <c r="F4" s="63"/>
    </row>
    <row r="5" spans="1:6" s="49" customFormat="1" ht="24.75" customHeight="1">
      <c r="A5" s="64" t="s">
        <v>400</v>
      </c>
      <c r="B5" s="64"/>
      <c r="C5" s="65"/>
      <c r="D5" s="42" t="s">
        <v>401</v>
      </c>
      <c r="E5" s="170" t="s">
        <v>443</v>
      </c>
      <c r="F5" s="171"/>
    </row>
    <row r="6" spans="1:6" s="49" customFormat="1" ht="24.75" customHeight="1">
      <c r="A6" s="64" t="s">
        <v>402</v>
      </c>
      <c r="B6" s="64"/>
      <c r="C6" s="66"/>
      <c r="D6" s="11"/>
      <c r="E6" s="11"/>
      <c r="F6" s="12"/>
    </row>
    <row r="7" spans="1:6" s="160" customFormat="1" ht="24.75" customHeight="1">
      <c r="A7" s="67" t="s">
        <v>403</v>
      </c>
      <c r="B7" s="68"/>
      <c r="C7" s="172" t="s">
        <v>404</v>
      </c>
      <c r="D7" s="173" t="s">
        <v>444</v>
      </c>
      <c r="E7" s="174"/>
      <c r="F7" s="175"/>
    </row>
    <row r="8" spans="1:6" s="49" customFormat="1" ht="24.75" customHeight="1">
      <c r="A8" s="73"/>
      <c r="B8" s="74"/>
      <c r="C8" s="75" t="s">
        <v>405</v>
      </c>
      <c r="D8" s="76" t="s">
        <v>444</v>
      </c>
      <c r="E8" s="77"/>
      <c r="F8" s="78"/>
    </row>
    <row r="9" spans="1:6" s="49" customFormat="1" ht="24.75" customHeight="1">
      <c r="A9" s="73"/>
      <c r="B9" s="74"/>
      <c r="C9" s="176" t="s">
        <v>387</v>
      </c>
      <c r="D9" s="177">
        <v>0</v>
      </c>
      <c r="E9" s="178"/>
      <c r="F9" s="179"/>
    </row>
    <row r="10" spans="1:6" s="161" customFormat="1" ht="39.75" customHeight="1">
      <c r="A10" s="60" t="s">
        <v>406</v>
      </c>
      <c r="B10" s="60"/>
      <c r="C10" s="83" t="s">
        <v>445</v>
      </c>
      <c r="D10" s="84"/>
      <c r="E10" s="84"/>
      <c r="F10" s="85"/>
    </row>
    <row r="11" spans="1:6" s="161" customFormat="1" ht="114" customHeight="1">
      <c r="A11" s="60"/>
      <c r="B11" s="60"/>
      <c r="C11" s="86"/>
      <c r="D11" s="87"/>
      <c r="E11" s="87"/>
      <c r="F11" s="88"/>
    </row>
    <row r="12" spans="1:6" s="162" customFormat="1" ht="25.5" customHeight="1">
      <c r="A12" s="180" t="s">
        <v>408</v>
      </c>
      <c r="B12" s="180" t="s">
        <v>409</v>
      </c>
      <c r="C12" s="180" t="s">
        <v>410</v>
      </c>
      <c r="D12" s="180" t="s">
        <v>411</v>
      </c>
      <c r="E12" s="180" t="s">
        <v>412</v>
      </c>
      <c r="F12" s="180" t="s">
        <v>413</v>
      </c>
    </row>
    <row r="13" spans="1:6" ht="121.5" customHeight="1">
      <c r="A13" s="180"/>
      <c r="B13" s="181"/>
      <c r="C13" s="64" t="s">
        <v>414</v>
      </c>
      <c r="D13" s="64" t="s">
        <v>446</v>
      </c>
      <c r="E13" s="180">
        <v>50</v>
      </c>
      <c r="F13" s="182" t="s">
        <v>447</v>
      </c>
    </row>
    <row r="14" spans="1:6" ht="70.5" customHeight="1">
      <c r="A14" s="180"/>
      <c r="B14" s="181"/>
      <c r="C14" s="64" t="s">
        <v>414</v>
      </c>
      <c r="D14" s="64" t="s">
        <v>448</v>
      </c>
      <c r="E14" s="180">
        <v>126</v>
      </c>
      <c r="F14" s="182" t="s">
        <v>449</v>
      </c>
    </row>
    <row r="15" spans="1:6" ht="88.5" customHeight="1">
      <c r="A15" s="180"/>
      <c r="B15" s="181"/>
      <c r="C15" s="64" t="s">
        <v>414</v>
      </c>
      <c r="D15" s="64" t="s">
        <v>450</v>
      </c>
      <c r="E15" s="180">
        <v>20</v>
      </c>
      <c r="F15" s="182" t="s">
        <v>451</v>
      </c>
    </row>
    <row r="16" spans="1:6" ht="94.5" customHeight="1">
      <c r="A16" s="180"/>
      <c r="B16" s="181"/>
      <c r="C16" s="64" t="s">
        <v>414</v>
      </c>
      <c r="D16" s="64" t="s">
        <v>452</v>
      </c>
      <c r="E16" s="180">
        <v>29</v>
      </c>
      <c r="F16" s="182" t="s">
        <v>453</v>
      </c>
    </row>
    <row r="17" spans="1:6" ht="27" customHeight="1">
      <c r="A17" s="180"/>
      <c r="B17" s="180" t="s">
        <v>424</v>
      </c>
      <c r="C17" s="64" t="s">
        <v>425</v>
      </c>
      <c r="D17" s="92" t="s">
        <v>454</v>
      </c>
      <c r="E17" s="180" t="s">
        <v>427</v>
      </c>
      <c r="F17" s="182"/>
    </row>
    <row r="18" spans="1:6" ht="21" customHeight="1">
      <c r="A18" s="163" t="s">
        <v>455</v>
      </c>
      <c r="B18" s="183"/>
      <c r="C18" s="184"/>
      <c r="D18" s="185" t="s">
        <v>456</v>
      </c>
      <c r="E18" s="185"/>
      <c r="F18" s="186"/>
    </row>
    <row r="19" spans="1:6" ht="18" customHeight="1">
      <c r="A19" s="163" t="s">
        <v>430</v>
      </c>
      <c r="B19" s="163"/>
      <c r="C19" s="163"/>
      <c r="D19" s="163"/>
      <c r="E19" s="163"/>
      <c r="F19" s="163"/>
    </row>
  </sheetData>
  <sheetProtection/>
  <mergeCells count="17">
    <mergeCell ref="A2:F2"/>
    <mergeCell ref="A4:B4"/>
    <mergeCell ref="C4:F4"/>
    <mergeCell ref="A5:B5"/>
    <mergeCell ref="A6:B6"/>
    <mergeCell ref="C6:F6"/>
    <mergeCell ref="D7:F7"/>
    <mergeCell ref="D8:F8"/>
    <mergeCell ref="D9:F9"/>
    <mergeCell ref="A18:B18"/>
    <mergeCell ref="D18:E18"/>
    <mergeCell ref="A19:F19"/>
    <mergeCell ref="A12:A17"/>
    <mergeCell ref="B13:B16"/>
    <mergeCell ref="A7:B9"/>
    <mergeCell ref="A10:B11"/>
    <mergeCell ref="C10:F11"/>
  </mergeCells>
  <printOptions horizontalCentered="1"/>
  <pageMargins left="0" right="0" top="0.51" bottom="0.39" header="0.51" footer="0.51"/>
  <pageSetup horizontalDpi="600" verticalDpi="600" orientation="portrait" paperSize="9" scale="80"/>
</worksheet>
</file>

<file path=xl/worksheets/sheet14.xml><?xml version="1.0" encoding="utf-8"?>
<worksheet xmlns="http://schemas.openxmlformats.org/spreadsheetml/2006/main" xmlns:r="http://schemas.openxmlformats.org/officeDocument/2006/relationships">
  <dimension ref="A1:F19"/>
  <sheetViews>
    <sheetView workbookViewId="0" topLeftCell="A1">
      <selection activeCell="A2" sqref="A2:F2"/>
    </sheetView>
  </sheetViews>
  <sheetFormatPr defaultColWidth="12" defaultRowHeight="12.75"/>
  <cols>
    <col min="1" max="1" width="8.5" style="128" customWidth="1"/>
    <col min="2" max="2" width="14.66015625" style="129" customWidth="1"/>
    <col min="3" max="3" width="23.33203125" style="129" customWidth="1"/>
    <col min="4" max="4" width="22.66015625" style="129" customWidth="1"/>
    <col min="5" max="5" width="21.33203125" style="129" customWidth="1"/>
    <col min="6" max="6" width="39.66015625" style="129" customWidth="1"/>
    <col min="7" max="16384" width="12" style="129" customWidth="1"/>
  </cols>
  <sheetData>
    <row r="1" spans="1:2" ht="16.5" customHeight="1">
      <c r="A1" s="130"/>
      <c r="B1" s="130"/>
    </row>
    <row r="2" spans="1:6" ht="27" customHeight="1">
      <c r="A2" s="131" t="s">
        <v>457</v>
      </c>
      <c r="B2" s="132"/>
      <c r="C2" s="132"/>
      <c r="D2" s="132"/>
      <c r="E2" s="132"/>
      <c r="F2" s="132"/>
    </row>
    <row r="3" spans="1:5" s="124" customFormat="1" ht="22.5" customHeight="1">
      <c r="A3" s="133" t="s">
        <v>440</v>
      </c>
      <c r="C3" s="134"/>
      <c r="E3" s="124" t="s">
        <v>441</v>
      </c>
    </row>
    <row r="4" spans="1:6" s="49" customFormat="1" ht="24.75" customHeight="1">
      <c r="A4" s="60" t="s">
        <v>398</v>
      </c>
      <c r="B4" s="60"/>
      <c r="C4" s="61" t="s">
        <v>458</v>
      </c>
      <c r="D4" s="62"/>
      <c r="E4" s="62"/>
      <c r="F4" s="63"/>
    </row>
    <row r="5" spans="1:6" s="49" customFormat="1" ht="24.75" customHeight="1">
      <c r="A5" s="64" t="s">
        <v>400</v>
      </c>
      <c r="B5" s="64"/>
      <c r="C5" s="65"/>
      <c r="D5" s="42" t="s">
        <v>401</v>
      </c>
      <c r="E5" s="61" t="s">
        <v>459</v>
      </c>
      <c r="F5" s="63"/>
    </row>
    <row r="6" spans="1:6" s="49" customFormat="1" ht="24.75" customHeight="1">
      <c r="A6" s="64" t="s">
        <v>402</v>
      </c>
      <c r="B6" s="64"/>
      <c r="C6" s="66"/>
      <c r="D6" s="135"/>
      <c r="E6" s="135"/>
      <c r="F6" s="136"/>
    </row>
    <row r="7" spans="1:6" s="125" customFormat="1" ht="24.75" customHeight="1">
      <c r="A7" s="67" t="s">
        <v>403</v>
      </c>
      <c r="B7" s="68"/>
      <c r="C7" s="137" t="s">
        <v>404</v>
      </c>
      <c r="D7" s="138" t="s">
        <v>460</v>
      </c>
      <c r="E7" s="139"/>
      <c r="F7" s="140"/>
    </row>
    <row r="8" spans="1:6" s="49" customFormat="1" ht="24.75" customHeight="1">
      <c r="A8" s="73"/>
      <c r="B8" s="74"/>
      <c r="C8" s="75" t="s">
        <v>405</v>
      </c>
      <c r="D8" s="141" t="s">
        <v>460</v>
      </c>
      <c r="E8" s="77"/>
      <c r="F8" s="78"/>
    </row>
    <row r="9" spans="1:6" s="49" customFormat="1" ht="24.75" customHeight="1">
      <c r="A9" s="73"/>
      <c r="B9" s="74"/>
      <c r="C9" s="142" t="s">
        <v>387</v>
      </c>
      <c r="D9" s="143"/>
      <c r="E9" s="144">
        <v>0</v>
      </c>
      <c r="F9" s="145"/>
    </row>
    <row r="10" spans="1:6" s="126" customFormat="1" ht="39.75" customHeight="1">
      <c r="A10" s="60" t="s">
        <v>406</v>
      </c>
      <c r="B10" s="60"/>
      <c r="C10" s="146" t="s">
        <v>461</v>
      </c>
      <c r="D10" s="147"/>
      <c r="E10" s="147"/>
      <c r="F10" s="148"/>
    </row>
    <row r="11" spans="1:6" s="126" customFormat="1" ht="222" customHeight="1">
      <c r="A11" s="60"/>
      <c r="B11" s="60"/>
      <c r="C11" s="86"/>
      <c r="D11" s="87"/>
      <c r="E11" s="87"/>
      <c r="F11" s="88"/>
    </row>
    <row r="12" spans="1:6" s="127" customFormat="1" ht="25.5" customHeight="1">
      <c r="A12" s="149" t="s">
        <v>408</v>
      </c>
      <c r="B12" s="149" t="s">
        <v>409</v>
      </c>
      <c r="C12" s="149" t="s">
        <v>410</v>
      </c>
      <c r="D12" s="149" t="s">
        <v>411</v>
      </c>
      <c r="E12" s="149" t="s">
        <v>412</v>
      </c>
      <c r="F12" s="149" t="s">
        <v>413</v>
      </c>
    </row>
    <row r="13" spans="1:6" ht="150" customHeight="1">
      <c r="A13" s="149"/>
      <c r="B13" s="150"/>
      <c r="C13" s="64" t="s">
        <v>414</v>
      </c>
      <c r="D13" s="64" t="s">
        <v>462</v>
      </c>
      <c r="E13" s="149" t="s">
        <v>463</v>
      </c>
      <c r="F13" s="151" t="s">
        <v>464</v>
      </c>
    </row>
    <row r="14" spans="1:6" ht="76.5" customHeight="1">
      <c r="A14" s="149"/>
      <c r="B14" s="150"/>
      <c r="C14" s="64" t="s">
        <v>414</v>
      </c>
      <c r="D14" s="64" t="s">
        <v>465</v>
      </c>
      <c r="E14" s="149" t="s">
        <v>466</v>
      </c>
      <c r="F14" s="151" t="s">
        <v>467</v>
      </c>
    </row>
    <row r="15" spans="1:6" ht="114.75" customHeight="1">
      <c r="A15" s="149"/>
      <c r="B15" s="150"/>
      <c r="C15" s="152" t="s">
        <v>414</v>
      </c>
      <c r="D15" s="152" t="s">
        <v>468</v>
      </c>
      <c r="E15" s="153" t="s">
        <v>469</v>
      </c>
      <c r="F15" s="154" t="s">
        <v>470</v>
      </c>
    </row>
    <row r="16" spans="1:6" ht="27" customHeight="1">
      <c r="A16" s="149"/>
      <c r="B16" s="149" t="s">
        <v>424</v>
      </c>
      <c r="C16" s="64" t="s">
        <v>425</v>
      </c>
      <c r="D16" s="92" t="s">
        <v>471</v>
      </c>
      <c r="E16" s="149" t="s">
        <v>427</v>
      </c>
      <c r="F16" s="151"/>
    </row>
    <row r="17" spans="1:6" ht="27" customHeight="1">
      <c r="A17" s="149"/>
      <c r="B17" s="149"/>
      <c r="C17" s="64"/>
      <c r="D17" s="92" t="s">
        <v>472</v>
      </c>
      <c r="E17" s="149" t="s">
        <v>427</v>
      </c>
      <c r="F17" s="151"/>
    </row>
    <row r="18" spans="1:6" ht="21" customHeight="1">
      <c r="A18" s="155" t="s">
        <v>473</v>
      </c>
      <c r="B18" s="155"/>
      <c r="C18" s="156"/>
      <c r="D18" s="157" t="s">
        <v>474</v>
      </c>
      <c r="E18" s="157"/>
      <c r="F18" s="158"/>
    </row>
    <row r="19" spans="1:6" ht="18" customHeight="1">
      <c r="A19" s="128" t="s">
        <v>430</v>
      </c>
      <c r="B19" s="128"/>
      <c r="C19" s="128"/>
      <c r="D19" s="128"/>
      <c r="E19" s="128"/>
      <c r="F19" s="128"/>
    </row>
  </sheetData>
  <sheetProtection/>
  <mergeCells count="19">
    <mergeCell ref="A2:F2"/>
    <mergeCell ref="A4:B4"/>
    <mergeCell ref="C4:F4"/>
    <mergeCell ref="A5:B5"/>
    <mergeCell ref="E5:F5"/>
    <mergeCell ref="A6:B6"/>
    <mergeCell ref="C6:F6"/>
    <mergeCell ref="D7:F7"/>
    <mergeCell ref="D8:F8"/>
    <mergeCell ref="A18:B18"/>
    <mergeCell ref="D18:E18"/>
    <mergeCell ref="A19:F19"/>
    <mergeCell ref="A12:A17"/>
    <mergeCell ref="B13:B15"/>
    <mergeCell ref="B16:B17"/>
    <mergeCell ref="C16:C17"/>
    <mergeCell ref="A7:B9"/>
    <mergeCell ref="A10:B11"/>
    <mergeCell ref="C10:F11"/>
  </mergeCells>
  <printOptions horizontalCentered="1"/>
  <pageMargins left="0" right="0" top="0.51" bottom="0.39" header="0.51" footer="0.51"/>
  <pageSetup horizontalDpi="600" verticalDpi="600" orientation="portrait" paperSize="9" scale="80"/>
</worksheet>
</file>

<file path=xl/worksheets/sheet15.xml><?xml version="1.0" encoding="utf-8"?>
<worksheet xmlns="http://schemas.openxmlformats.org/spreadsheetml/2006/main" xmlns:r="http://schemas.openxmlformats.org/officeDocument/2006/relationships">
  <dimension ref="A1:F18"/>
  <sheetViews>
    <sheetView workbookViewId="0" topLeftCell="A1">
      <selection activeCell="A2" sqref="A2:F2"/>
    </sheetView>
  </sheetViews>
  <sheetFormatPr defaultColWidth="12" defaultRowHeight="12.75"/>
  <cols>
    <col min="1" max="1" width="8.5" style="101" customWidth="1"/>
    <col min="2" max="2" width="14.66015625" style="102" customWidth="1"/>
    <col min="3" max="3" width="23.33203125" style="102" customWidth="1"/>
    <col min="4" max="4" width="22.66015625" style="102" customWidth="1"/>
    <col min="5" max="5" width="21.33203125" style="102" customWidth="1"/>
    <col min="6" max="6" width="39.66015625" style="102" customWidth="1"/>
    <col min="7" max="16384" width="12" style="102" customWidth="1"/>
  </cols>
  <sheetData>
    <row r="1" spans="1:2" ht="16.5" customHeight="1">
      <c r="A1" s="103"/>
      <c r="B1" s="103"/>
    </row>
    <row r="2" spans="1:6" ht="27" customHeight="1">
      <c r="A2" s="104" t="s">
        <v>457</v>
      </c>
      <c r="B2" s="105"/>
      <c r="C2" s="105"/>
      <c r="D2" s="105"/>
      <c r="E2" s="105"/>
      <c r="F2" s="105"/>
    </row>
    <row r="3" spans="1:5" s="97" customFormat="1" ht="22.5" customHeight="1">
      <c r="A3" s="106" t="s">
        <v>440</v>
      </c>
      <c r="C3" s="107"/>
      <c r="E3" s="108" t="s">
        <v>475</v>
      </c>
    </row>
    <row r="4" spans="1:6" s="49" customFormat="1" ht="24.75" customHeight="1">
      <c r="A4" s="60" t="s">
        <v>398</v>
      </c>
      <c r="B4" s="60"/>
      <c r="C4" s="61" t="s">
        <v>476</v>
      </c>
      <c r="D4" s="62"/>
      <c r="E4" s="62"/>
      <c r="F4" s="63"/>
    </row>
    <row r="5" spans="1:6" s="49" customFormat="1" ht="24.75" customHeight="1">
      <c r="A5" s="64" t="s">
        <v>400</v>
      </c>
      <c r="B5" s="64"/>
      <c r="C5" s="65"/>
      <c r="D5" s="42" t="s">
        <v>401</v>
      </c>
      <c r="E5" s="61" t="s">
        <v>443</v>
      </c>
      <c r="F5" s="63"/>
    </row>
    <row r="6" spans="1:6" s="49" customFormat="1" ht="24.75" customHeight="1">
      <c r="A6" s="64" t="s">
        <v>402</v>
      </c>
      <c r="B6" s="64"/>
      <c r="C6" s="66"/>
      <c r="D6" s="11"/>
      <c r="E6" s="11"/>
      <c r="F6" s="12"/>
    </row>
    <row r="7" spans="1:6" s="98" customFormat="1" ht="24.75" customHeight="1">
      <c r="A7" s="67" t="s">
        <v>403</v>
      </c>
      <c r="B7" s="68"/>
      <c r="C7" s="109" t="s">
        <v>404</v>
      </c>
      <c r="D7" s="110" t="s">
        <v>477</v>
      </c>
      <c r="E7" s="111"/>
      <c r="F7" s="112"/>
    </row>
    <row r="8" spans="1:6" s="49" customFormat="1" ht="24.75" customHeight="1">
      <c r="A8" s="73"/>
      <c r="B8" s="74"/>
      <c r="C8" s="75" t="s">
        <v>405</v>
      </c>
      <c r="D8" s="76" t="s">
        <v>477</v>
      </c>
      <c r="E8" s="77"/>
      <c r="F8" s="78"/>
    </row>
    <row r="9" spans="1:6" s="49" customFormat="1" ht="24.75" customHeight="1">
      <c r="A9" s="73"/>
      <c r="B9" s="74"/>
      <c r="C9" s="113" t="s">
        <v>387</v>
      </c>
      <c r="D9" s="114">
        <v>0</v>
      </c>
      <c r="E9" s="115"/>
      <c r="F9" s="116"/>
    </row>
    <row r="10" spans="1:6" s="99" customFormat="1" ht="39.75" customHeight="1">
      <c r="A10" s="60" t="s">
        <v>406</v>
      </c>
      <c r="B10" s="60"/>
      <c r="C10" s="83" t="s">
        <v>478</v>
      </c>
      <c r="D10" s="84"/>
      <c r="E10" s="84"/>
      <c r="F10" s="85"/>
    </row>
    <row r="11" spans="1:6" s="99" customFormat="1" ht="160.5" customHeight="1">
      <c r="A11" s="60"/>
      <c r="B11" s="60"/>
      <c r="C11" s="86"/>
      <c r="D11" s="87"/>
      <c r="E11" s="87"/>
      <c r="F11" s="88"/>
    </row>
    <row r="12" spans="1:6" s="100" customFormat="1" ht="25.5" customHeight="1">
      <c r="A12" s="117" t="s">
        <v>408</v>
      </c>
      <c r="B12" s="117" t="s">
        <v>409</v>
      </c>
      <c r="C12" s="117" t="s">
        <v>410</v>
      </c>
      <c r="D12" s="117" t="s">
        <v>411</v>
      </c>
      <c r="E12" s="117" t="s">
        <v>412</v>
      </c>
      <c r="F12" s="117" t="s">
        <v>413</v>
      </c>
    </row>
    <row r="13" spans="1:6" ht="139.5" customHeight="1">
      <c r="A13" s="117"/>
      <c r="B13" s="118"/>
      <c r="C13" s="64" t="s">
        <v>414</v>
      </c>
      <c r="D13" s="64" t="s">
        <v>479</v>
      </c>
      <c r="E13" s="117">
        <v>25</v>
      </c>
      <c r="F13" s="119" t="s">
        <v>480</v>
      </c>
    </row>
    <row r="14" spans="1:6" ht="114.75" customHeight="1">
      <c r="A14" s="117"/>
      <c r="B14" s="118"/>
      <c r="C14" s="64" t="s">
        <v>414</v>
      </c>
      <c r="D14" s="64" t="s">
        <v>481</v>
      </c>
      <c r="E14" s="117">
        <v>20</v>
      </c>
      <c r="F14" s="119" t="s">
        <v>482</v>
      </c>
    </row>
    <row r="15" spans="1:6" ht="114.75" customHeight="1">
      <c r="A15" s="117"/>
      <c r="B15" s="118"/>
      <c r="C15" s="64" t="s">
        <v>414</v>
      </c>
      <c r="D15" s="64" t="s">
        <v>483</v>
      </c>
      <c r="E15" s="117">
        <v>5</v>
      </c>
      <c r="F15" s="119" t="s">
        <v>484</v>
      </c>
    </row>
    <row r="16" spans="1:6" ht="27" customHeight="1">
      <c r="A16" s="117"/>
      <c r="B16" s="117" t="s">
        <v>424</v>
      </c>
      <c r="C16" s="64" t="s">
        <v>425</v>
      </c>
      <c r="D16" s="92" t="s">
        <v>485</v>
      </c>
      <c r="E16" s="117" t="s">
        <v>427</v>
      </c>
      <c r="F16" s="119"/>
    </row>
    <row r="17" spans="1:6" ht="21" customHeight="1">
      <c r="A17" s="101" t="s">
        <v>455</v>
      </c>
      <c r="B17" s="120"/>
      <c r="C17" s="121"/>
      <c r="D17" s="122" t="s">
        <v>456</v>
      </c>
      <c r="E17" s="122"/>
      <c r="F17" s="123"/>
    </row>
    <row r="18" spans="1:6" ht="18" customHeight="1">
      <c r="A18" s="101" t="s">
        <v>430</v>
      </c>
      <c r="B18" s="101"/>
      <c r="C18" s="101"/>
      <c r="D18" s="101"/>
      <c r="E18" s="101"/>
      <c r="F18" s="101"/>
    </row>
  </sheetData>
  <sheetProtection/>
  <mergeCells count="18">
    <mergeCell ref="A2:F2"/>
    <mergeCell ref="A4:B4"/>
    <mergeCell ref="C4:F4"/>
    <mergeCell ref="A5:B5"/>
    <mergeCell ref="E5:F5"/>
    <mergeCell ref="A6:B6"/>
    <mergeCell ref="C6:F6"/>
    <mergeCell ref="D7:F7"/>
    <mergeCell ref="D8:F8"/>
    <mergeCell ref="D9:F9"/>
    <mergeCell ref="A17:B17"/>
    <mergeCell ref="D17:E17"/>
    <mergeCell ref="A18:F18"/>
    <mergeCell ref="A12:A16"/>
    <mergeCell ref="B13:B15"/>
    <mergeCell ref="A7:B9"/>
    <mergeCell ref="A10:B11"/>
    <mergeCell ref="C10:F11"/>
  </mergeCells>
  <printOptions horizontalCentered="1"/>
  <pageMargins left="0" right="0" top="0.51" bottom="0.39" header="0.51" footer="0.51"/>
  <pageSetup horizontalDpi="600" verticalDpi="600" orientation="portrait" paperSize="9" scale="80"/>
</worksheet>
</file>

<file path=xl/worksheets/sheet16.xml><?xml version="1.0" encoding="utf-8"?>
<worksheet xmlns="http://schemas.openxmlformats.org/spreadsheetml/2006/main" xmlns:r="http://schemas.openxmlformats.org/officeDocument/2006/relationships">
  <dimension ref="A1:F18"/>
  <sheetViews>
    <sheetView tabSelected="1" workbookViewId="0" topLeftCell="A1">
      <selection activeCell="A2" sqref="A2:F2"/>
    </sheetView>
  </sheetViews>
  <sheetFormatPr defaultColWidth="9.33203125" defaultRowHeight="12.75"/>
  <cols>
    <col min="1" max="1" width="8.5" style="53" customWidth="1"/>
    <col min="2" max="2" width="14.66015625" style="54" customWidth="1"/>
    <col min="3" max="3" width="23.33203125" style="54" customWidth="1"/>
    <col min="4" max="4" width="22.66015625" style="54" customWidth="1"/>
    <col min="5" max="5" width="21.33203125" style="54" customWidth="1"/>
    <col min="6" max="6" width="39.66015625" style="54" customWidth="1"/>
    <col min="7" max="32" width="12" style="54" customWidth="1"/>
    <col min="33" max="16384" width="9.33203125" style="54" customWidth="1"/>
  </cols>
  <sheetData>
    <row r="1" spans="1:2" ht="16.5" customHeight="1">
      <c r="A1" s="55"/>
      <c r="B1" s="55"/>
    </row>
    <row r="2" spans="1:6" ht="27" customHeight="1">
      <c r="A2" s="56" t="s">
        <v>431</v>
      </c>
      <c r="B2" s="57"/>
      <c r="C2" s="57"/>
      <c r="D2" s="57"/>
      <c r="E2" s="57"/>
      <c r="F2" s="57"/>
    </row>
    <row r="3" spans="1:5" s="48" customFormat="1" ht="22.5" customHeight="1">
      <c r="A3" s="58" t="s">
        <v>440</v>
      </c>
      <c r="C3" s="59"/>
      <c r="E3" s="48" t="s">
        <v>441</v>
      </c>
    </row>
    <row r="4" spans="1:6" s="49" customFormat="1" ht="24.75" customHeight="1">
      <c r="A4" s="60" t="s">
        <v>398</v>
      </c>
      <c r="B4" s="60"/>
      <c r="C4" s="61" t="s">
        <v>486</v>
      </c>
      <c r="D4" s="62"/>
      <c r="E4" s="62"/>
      <c r="F4" s="63"/>
    </row>
    <row r="5" spans="1:6" s="49" customFormat="1" ht="24.75" customHeight="1">
      <c r="A5" s="64" t="s">
        <v>400</v>
      </c>
      <c r="B5" s="64"/>
      <c r="C5" s="65"/>
      <c r="D5" s="42" t="s">
        <v>401</v>
      </c>
      <c r="E5" s="61" t="s">
        <v>443</v>
      </c>
      <c r="F5" s="63"/>
    </row>
    <row r="6" spans="1:6" s="49" customFormat="1" ht="24.75" customHeight="1">
      <c r="A6" s="64" t="s">
        <v>402</v>
      </c>
      <c r="B6" s="64"/>
      <c r="C6" s="66"/>
      <c r="D6" s="11"/>
      <c r="E6" s="11"/>
      <c r="F6" s="12"/>
    </row>
    <row r="7" spans="1:6" s="50" customFormat="1" ht="24.75" customHeight="1">
      <c r="A7" s="67" t="s">
        <v>403</v>
      </c>
      <c r="B7" s="68"/>
      <c r="C7" s="69" t="s">
        <v>404</v>
      </c>
      <c r="D7" s="70" t="s">
        <v>487</v>
      </c>
      <c r="E7" s="71"/>
      <c r="F7" s="72"/>
    </row>
    <row r="8" spans="1:6" s="49" customFormat="1" ht="24.75" customHeight="1">
      <c r="A8" s="73"/>
      <c r="B8" s="74"/>
      <c r="C8" s="75" t="s">
        <v>405</v>
      </c>
      <c r="D8" s="76" t="s">
        <v>487</v>
      </c>
      <c r="E8" s="77"/>
      <c r="F8" s="78"/>
    </row>
    <row r="9" spans="1:6" s="49" customFormat="1" ht="24.75" customHeight="1">
      <c r="A9" s="73"/>
      <c r="B9" s="74"/>
      <c r="C9" s="79" t="s">
        <v>387</v>
      </c>
      <c r="D9" s="80">
        <v>0</v>
      </c>
      <c r="E9" s="81"/>
      <c r="F9" s="82"/>
    </row>
    <row r="10" spans="1:6" s="51" customFormat="1" ht="39.75" customHeight="1">
      <c r="A10" s="60" t="s">
        <v>406</v>
      </c>
      <c r="B10" s="60"/>
      <c r="C10" s="83" t="s">
        <v>488</v>
      </c>
      <c r="D10" s="84"/>
      <c r="E10" s="84"/>
      <c r="F10" s="85"/>
    </row>
    <row r="11" spans="1:6" s="51" customFormat="1" ht="160.5" customHeight="1">
      <c r="A11" s="60"/>
      <c r="B11" s="60"/>
      <c r="C11" s="86"/>
      <c r="D11" s="87"/>
      <c r="E11" s="87"/>
      <c r="F11" s="88"/>
    </row>
    <row r="12" spans="1:6" s="52" customFormat="1" ht="25.5" customHeight="1">
      <c r="A12" s="89" t="s">
        <v>408</v>
      </c>
      <c r="B12" s="89" t="s">
        <v>409</v>
      </c>
      <c r="C12" s="89" t="s">
        <v>410</v>
      </c>
      <c r="D12" s="89" t="s">
        <v>411</v>
      </c>
      <c r="E12" s="89" t="s">
        <v>412</v>
      </c>
      <c r="F12" s="89" t="s">
        <v>413</v>
      </c>
    </row>
    <row r="13" spans="1:6" ht="171.75" customHeight="1">
      <c r="A13" s="89"/>
      <c r="B13" s="90"/>
      <c r="C13" s="64" t="s">
        <v>414</v>
      </c>
      <c r="D13" s="64" t="s">
        <v>489</v>
      </c>
      <c r="E13" s="89">
        <v>25</v>
      </c>
      <c r="F13" s="91" t="s">
        <v>490</v>
      </c>
    </row>
    <row r="14" spans="1:6" ht="114.75" customHeight="1">
      <c r="A14" s="89"/>
      <c r="B14" s="90"/>
      <c r="C14" s="64" t="s">
        <v>414</v>
      </c>
      <c r="D14" s="64" t="s">
        <v>491</v>
      </c>
      <c r="E14" s="89">
        <v>5</v>
      </c>
      <c r="F14" s="91" t="s">
        <v>492</v>
      </c>
    </row>
    <row r="15" spans="1:6" ht="114.75" customHeight="1">
      <c r="A15" s="89"/>
      <c r="B15" s="90"/>
      <c r="C15" s="64" t="s">
        <v>414</v>
      </c>
      <c r="D15" s="64" t="s">
        <v>493</v>
      </c>
      <c r="E15" s="89">
        <v>15</v>
      </c>
      <c r="F15" s="91" t="s">
        <v>494</v>
      </c>
    </row>
    <row r="16" spans="1:6" ht="27" customHeight="1">
      <c r="A16" s="89"/>
      <c r="B16" s="89" t="s">
        <v>424</v>
      </c>
      <c r="C16" s="64" t="s">
        <v>425</v>
      </c>
      <c r="D16" s="92" t="s">
        <v>495</v>
      </c>
      <c r="E16" s="89" t="s">
        <v>427</v>
      </c>
      <c r="F16" s="91"/>
    </row>
    <row r="17" spans="1:6" ht="21" customHeight="1">
      <c r="A17" s="53" t="s">
        <v>455</v>
      </c>
      <c r="B17" s="93"/>
      <c r="C17" s="94"/>
      <c r="D17" s="95" t="s">
        <v>456</v>
      </c>
      <c r="E17" s="95"/>
      <c r="F17" s="96"/>
    </row>
    <row r="18" spans="1:6" ht="18" customHeight="1">
      <c r="A18" s="53" t="s">
        <v>430</v>
      </c>
      <c r="B18" s="53"/>
      <c r="C18" s="53"/>
      <c r="D18" s="53"/>
      <c r="E18" s="53"/>
      <c r="F18" s="53"/>
    </row>
  </sheetData>
  <sheetProtection/>
  <mergeCells count="18">
    <mergeCell ref="A2:F2"/>
    <mergeCell ref="A4:B4"/>
    <mergeCell ref="C4:F4"/>
    <mergeCell ref="A5:B5"/>
    <mergeCell ref="E5:F5"/>
    <mergeCell ref="A6:B6"/>
    <mergeCell ref="C6:F6"/>
    <mergeCell ref="D7:F7"/>
    <mergeCell ref="D8:F8"/>
    <mergeCell ref="D9:F9"/>
    <mergeCell ref="A17:B17"/>
    <mergeCell ref="D17:E17"/>
    <mergeCell ref="A18:F18"/>
    <mergeCell ref="A12:A16"/>
    <mergeCell ref="B13:B15"/>
    <mergeCell ref="A7:B9"/>
    <mergeCell ref="A10:B11"/>
    <mergeCell ref="C10:F11"/>
  </mergeCells>
  <printOptions horizontalCentered="1"/>
  <pageMargins left="0" right="0" top="0.51" bottom="0.39" header="0.51" footer="0.51"/>
  <pageSetup horizontalDpi="600" verticalDpi="600" orientation="portrait" paperSize="9" scale="80"/>
</worksheet>
</file>

<file path=xl/worksheets/sheet17.xml><?xml version="1.0" encoding="utf-8"?>
<worksheet xmlns="http://schemas.openxmlformats.org/spreadsheetml/2006/main" xmlns:r="http://schemas.openxmlformats.org/officeDocument/2006/relationships">
  <dimension ref="A1:H44"/>
  <sheetViews>
    <sheetView zoomScaleSheetLayoutView="100" workbookViewId="0" topLeftCell="A1">
      <selection activeCell="A2" sqref="A2:H2"/>
    </sheetView>
  </sheetViews>
  <sheetFormatPr defaultColWidth="12" defaultRowHeight="12.75"/>
  <cols>
    <col min="1" max="3" width="12" style="1" customWidth="1"/>
    <col min="4" max="4" width="25.33203125" style="1" customWidth="1"/>
    <col min="5" max="5" width="12" style="1" customWidth="1"/>
    <col min="6" max="6" width="12.66015625" style="1" bestFit="1" customWidth="1"/>
    <col min="7" max="7" width="16.33203125" style="1" customWidth="1"/>
    <col min="8" max="8" width="17.16015625" style="1" customWidth="1"/>
    <col min="9" max="16384" width="12" style="1" customWidth="1"/>
  </cols>
  <sheetData>
    <row r="1" spans="1:8" s="1" customFormat="1" ht="13.5">
      <c r="A1" s="2" t="s">
        <v>496</v>
      </c>
      <c r="B1" s="2"/>
      <c r="C1" s="3"/>
      <c r="D1" s="3"/>
      <c r="E1" s="3"/>
      <c r="F1" s="3"/>
      <c r="G1" s="3"/>
      <c r="H1" s="3"/>
    </row>
    <row r="2" spans="1:8" s="1" customFormat="1" ht="20.25">
      <c r="A2" s="4" t="s">
        <v>497</v>
      </c>
      <c r="B2" s="5"/>
      <c r="C2" s="5"/>
      <c r="D2" s="5"/>
      <c r="E2" s="5"/>
      <c r="F2" s="5"/>
      <c r="G2" s="5"/>
      <c r="H2" s="5"/>
    </row>
    <row r="3" spans="1:8" s="1" customFormat="1" ht="22.5" customHeight="1">
      <c r="A3" s="6" t="s">
        <v>498</v>
      </c>
      <c r="B3" s="7"/>
      <c r="C3" s="6"/>
      <c r="D3" s="6"/>
      <c r="E3" s="7"/>
      <c r="F3" s="7" t="s">
        <v>499</v>
      </c>
      <c r="G3" s="7"/>
      <c r="H3" s="7"/>
    </row>
    <row r="4" spans="1:8" s="1" customFormat="1" ht="18.75" customHeight="1">
      <c r="A4" s="8" t="s">
        <v>500</v>
      </c>
      <c r="B4" s="9"/>
      <c r="C4" s="10" t="s">
        <v>443</v>
      </c>
      <c r="D4" s="11"/>
      <c r="E4" s="11"/>
      <c r="F4" s="11"/>
      <c r="G4" s="11"/>
      <c r="H4" s="12"/>
    </row>
    <row r="5" spans="1:8" s="1" customFormat="1" ht="16.5" customHeight="1">
      <c r="A5" s="13" t="s">
        <v>501</v>
      </c>
      <c r="B5" s="14"/>
      <c r="C5" s="15" t="s">
        <v>502</v>
      </c>
      <c r="D5" s="15"/>
      <c r="E5" s="15"/>
      <c r="F5" s="11">
        <v>11130</v>
      </c>
      <c r="G5" s="11"/>
      <c r="H5" s="12"/>
    </row>
    <row r="6" spans="1:8" s="1" customFormat="1" ht="16.5" customHeight="1">
      <c r="A6" s="16"/>
      <c r="B6" s="17"/>
      <c r="C6" s="18" t="s">
        <v>62</v>
      </c>
      <c r="D6" s="19"/>
      <c r="E6" s="20"/>
      <c r="F6" s="11">
        <v>0</v>
      </c>
      <c r="G6" s="11"/>
      <c r="H6" s="12"/>
    </row>
    <row r="7" spans="1:8" s="1" customFormat="1" ht="16.5" customHeight="1">
      <c r="A7" s="16"/>
      <c r="B7" s="17"/>
      <c r="C7" s="15" t="s">
        <v>63</v>
      </c>
      <c r="D7" s="15"/>
      <c r="E7" s="15"/>
      <c r="F7" s="19">
        <v>11130</v>
      </c>
      <c r="G7" s="19"/>
      <c r="H7" s="20"/>
    </row>
    <row r="8" spans="1:8" s="1" customFormat="1" ht="19.5" customHeight="1">
      <c r="A8" s="21"/>
      <c r="B8" s="22"/>
      <c r="C8" s="23" t="s">
        <v>503</v>
      </c>
      <c r="D8" s="24"/>
      <c r="E8" s="25"/>
      <c r="F8" s="11">
        <v>0</v>
      </c>
      <c r="G8" s="11"/>
      <c r="H8" s="12"/>
    </row>
    <row r="9" spans="1:8" s="1" customFormat="1" ht="327" customHeight="1">
      <c r="A9" s="26" t="s">
        <v>504</v>
      </c>
      <c r="B9" s="26"/>
      <c r="C9" s="27" t="s">
        <v>505</v>
      </c>
      <c r="D9" s="28"/>
      <c r="E9" s="28"/>
      <c r="F9" s="28"/>
      <c r="G9" s="28"/>
      <c r="H9" s="29"/>
    </row>
    <row r="10" spans="1:8" s="1" customFormat="1" ht="42" customHeight="1">
      <c r="A10" s="26" t="s">
        <v>506</v>
      </c>
      <c r="B10" s="26"/>
      <c r="C10" s="18" t="s">
        <v>507</v>
      </c>
      <c r="D10" s="19"/>
      <c r="E10" s="19"/>
      <c r="F10" s="19"/>
      <c r="G10" s="19"/>
      <c r="H10" s="20"/>
    </row>
    <row r="11" spans="1:8" s="1" customFormat="1" ht="18.75" customHeight="1">
      <c r="A11" s="30" t="s">
        <v>508</v>
      </c>
      <c r="B11" s="31" t="s">
        <v>409</v>
      </c>
      <c r="C11" s="31" t="s">
        <v>410</v>
      </c>
      <c r="D11" s="31" t="s">
        <v>411</v>
      </c>
      <c r="E11" s="27" t="s">
        <v>412</v>
      </c>
      <c r="F11" s="28"/>
      <c r="G11" s="29"/>
      <c r="H11" s="31" t="s">
        <v>413</v>
      </c>
    </row>
    <row r="12" spans="1:8" s="1" customFormat="1" ht="13.5">
      <c r="A12" s="32"/>
      <c r="B12" s="33" t="s">
        <v>509</v>
      </c>
      <c r="C12" s="34" t="s">
        <v>356</v>
      </c>
      <c r="D12" s="35" t="s">
        <v>510</v>
      </c>
      <c r="E12" s="27" t="s">
        <v>511</v>
      </c>
      <c r="F12" s="28"/>
      <c r="G12" s="29"/>
      <c r="H12" s="36"/>
    </row>
    <row r="13" spans="1:8" s="1" customFormat="1" ht="13.5">
      <c r="A13" s="32"/>
      <c r="B13" s="37"/>
      <c r="C13" s="38"/>
      <c r="D13" s="35" t="s">
        <v>512</v>
      </c>
      <c r="E13" s="27"/>
      <c r="F13" s="28"/>
      <c r="G13" s="29"/>
      <c r="H13" s="36"/>
    </row>
    <row r="14" spans="1:8" s="1" customFormat="1" ht="13.5">
      <c r="A14" s="32"/>
      <c r="B14" s="37"/>
      <c r="C14" s="39"/>
      <c r="D14" s="35" t="s">
        <v>21</v>
      </c>
      <c r="E14" s="27"/>
      <c r="F14" s="28"/>
      <c r="G14" s="29"/>
      <c r="H14" s="36"/>
    </row>
    <row r="15" spans="1:8" s="1" customFormat="1" ht="13.5">
      <c r="A15" s="32"/>
      <c r="B15" s="37"/>
      <c r="C15" s="34" t="s">
        <v>513</v>
      </c>
      <c r="D15" s="35" t="s">
        <v>514</v>
      </c>
      <c r="E15" s="27" t="s">
        <v>515</v>
      </c>
      <c r="F15" s="28"/>
      <c r="G15" s="29"/>
      <c r="H15" s="36"/>
    </row>
    <row r="16" spans="1:8" s="1" customFormat="1" ht="13.5">
      <c r="A16" s="32"/>
      <c r="B16" s="37"/>
      <c r="C16" s="38"/>
      <c r="D16" s="35" t="s">
        <v>516</v>
      </c>
      <c r="E16" s="27"/>
      <c r="F16" s="28"/>
      <c r="G16" s="29"/>
      <c r="H16" s="36"/>
    </row>
    <row r="17" spans="1:8" s="1" customFormat="1" ht="13.5">
      <c r="A17" s="32"/>
      <c r="B17" s="37"/>
      <c r="C17" s="39"/>
      <c r="D17" s="35" t="s">
        <v>21</v>
      </c>
      <c r="E17" s="27"/>
      <c r="F17" s="28"/>
      <c r="G17" s="29"/>
      <c r="H17" s="36"/>
    </row>
    <row r="18" spans="1:8" s="1" customFormat="1" ht="13.5">
      <c r="A18" s="32"/>
      <c r="B18" s="37"/>
      <c r="C18" s="34" t="s">
        <v>517</v>
      </c>
      <c r="D18" s="35" t="s">
        <v>518</v>
      </c>
      <c r="E18" s="27"/>
      <c r="F18" s="28"/>
      <c r="G18" s="29"/>
      <c r="H18" s="36"/>
    </row>
    <row r="19" spans="1:8" s="1" customFormat="1" ht="13.5">
      <c r="A19" s="32"/>
      <c r="B19" s="37"/>
      <c r="C19" s="38"/>
      <c r="D19" s="35" t="s">
        <v>519</v>
      </c>
      <c r="E19" s="27" t="s">
        <v>520</v>
      </c>
      <c r="F19" s="28"/>
      <c r="G19" s="29"/>
      <c r="H19" s="40"/>
    </row>
    <row r="20" spans="1:8" s="1" customFormat="1" ht="13.5">
      <c r="A20" s="32"/>
      <c r="B20" s="37"/>
      <c r="C20" s="39"/>
      <c r="D20" s="35" t="s">
        <v>21</v>
      </c>
      <c r="E20" s="27"/>
      <c r="F20" s="28"/>
      <c r="G20" s="29"/>
      <c r="H20" s="40"/>
    </row>
    <row r="21" spans="1:8" s="1" customFormat="1" ht="13.5">
      <c r="A21" s="32"/>
      <c r="B21" s="37"/>
      <c r="C21" s="34" t="s">
        <v>414</v>
      </c>
      <c r="D21" s="35" t="s">
        <v>521</v>
      </c>
      <c r="E21" s="27"/>
      <c r="F21" s="28"/>
      <c r="G21" s="29"/>
      <c r="H21" s="40"/>
    </row>
    <row r="22" spans="1:8" s="1" customFormat="1" ht="13.5">
      <c r="A22" s="32"/>
      <c r="B22" s="37"/>
      <c r="C22" s="38"/>
      <c r="D22" s="35" t="s">
        <v>522</v>
      </c>
      <c r="E22" s="27" t="s">
        <v>523</v>
      </c>
      <c r="F22" s="28"/>
      <c r="G22" s="29"/>
      <c r="H22" s="40"/>
    </row>
    <row r="23" spans="1:8" s="1" customFormat="1" ht="13.5">
      <c r="A23" s="32"/>
      <c r="B23" s="41"/>
      <c r="C23" s="39"/>
      <c r="D23" s="35" t="s">
        <v>21</v>
      </c>
      <c r="E23" s="27"/>
      <c r="F23" s="28"/>
      <c r="G23" s="29"/>
      <c r="H23" s="40"/>
    </row>
    <row r="24" spans="1:8" s="1" customFormat="1" ht="13.5">
      <c r="A24" s="32"/>
      <c r="B24" s="33" t="s">
        <v>524</v>
      </c>
      <c r="C24" s="34" t="s">
        <v>525</v>
      </c>
      <c r="D24" s="35" t="s">
        <v>526</v>
      </c>
      <c r="E24" s="27" t="s">
        <v>527</v>
      </c>
      <c r="F24" s="28"/>
      <c r="G24" s="29"/>
      <c r="H24" s="40"/>
    </row>
    <row r="25" spans="1:8" s="1" customFormat="1" ht="13.5">
      <c r="A25" s="32"/>
      <c r="B25" s="37"/>
      <c r="C25" s="38"/>
      <c r="D25" s="35" t="s">
        <v>528</v>
      </c>
      <c r="E25" s="27"/>
      <c r="F25" s="28"/>
      <c r="G25" s="29"/>
      <c r="H25" s="40"/>
    </row>
    <row r="26" spans="1:8" s="1" customFormat="1" ht="13.5">
      <c r="A26" s="32"/>
      <c r="B26" s="37"/>
      <c r="C26" s="39"/>
      <c r="D26" s="35" t="s">
        <v>21</v>
      </c>
      <c r="E26" s="27"/>
      <c r="F26" s="28"/>
      <c r="G26" s="29"/>
      <c r="H26" s="40"/>
    </row>
    <row r="27" spans="1:8" s="1" customFormat="1" ht="13.5">
      <c r="A27" s="32"/>
      <c r="B27" s="37"/>
      <c r="C27" s="34" t="s">
        <v>529</v>
      </c>
      <c r="D27" s="35" t="s">
        <v>530</v>
      </c>
      <c r="E27" s="27" t="s">
        <v>527</v>
      </c>
      <c r="F27" s="28"/>
      <c r="G27" s="29"/>
      <c r="H27" s="40"/>
    </row>
    <row r="28" spans="1:8" s="1" customFormat="1" ht="13.5">
      <c r="A28" s="32"/>
      <c r="B28" s="37"/>
      <c r="C28" s="38"/>
      <c r="D28" s="35" t="s">
        <v>531</v>
      </c>
      <c r="E28" s="27"/>
      <c r="F28" s="28"/>
      <c r="G28" s="29"/>
      <c r="H28" s="40"/>
    </row>
    <row r="29" spans="1:8" s="1" customFormat="1" ht="13.5">
      <c r="A29" s="32"/>
      <c r="B29" s="37"/>
      <c r="C29" s="39"/>
      <c r="D29" s="35" t="s">
        <v>21</v>
      </c>
      <c r="E29" s="27"/>
      <c r="F29" s="28"/>
      <c r="G29" s="29"/>
      <c r="H29" s="40"/>
    </row>
    <row r="30" spans="1:8" s="1" customFormat="1" ht="13.5">
      <c r="A30" s="32"/>
      <c r="B30" s="37"/>
      <c r="C30" s="34" t="s">
        <v>532</v>
      </c>
      <c r="D30" s="35" t="s">
        <v>533</v>
      </c>
      <c r="E30" s="27" t="s">
        <v>527</v>
      </c>
      <c r="F30" s="28"/>
      <c r="G30" s="29"/>
      <c r="H30" s="40"/>
    </row>
    <row r="31" spans="1:8" s="1" customFormat="1" ht="13.5">
      <c r="A31" s="32"/>
      <c r="B31" s="37"/>
      <c r="C31" s="38"/>
      <c r="D31" s="35" t="s">
        <v>534</v>
      </c>
      <c r="E31" s="27"/>
      <c r="F31" s="28"/>
      <c r="G31" s="29"/>
      <c r="H31" s="40"/>
    </row>
    <row r="32" spans="1:8" s="1" customFormat="1" ht="13.5">
      <c r="A32" s="32"/>
      <c r="B32" s="37"/>
      <c r="C32" s="39"/>
      <c r="D32" s="35" t="s">
        <v>21</v>
      </c>
      <c r="E32" s="27"/>
      <c r="F32" s="28"/>
      <c r="G32" s="29"/>
      <c r="H32" s="40"/>
    </row>
    <row r="33" spans="1:8" s="1" customFormat="1" ht="13.5">
      <c r="A33" s="32"/>
      <c r="B33" s="37"/>
      <c r="C33" s="34" t="s">
        <v>535</v>
      </c>
      <c r="D33" s="35" t="s">
        <v>536</v>
      </c>
      <c r="E33" s="27" t="s">
        <v>537</v>
      </c>
      <c r="F33" s="28"/>
      <c r="G33" s="29"/>
      <c r="H33" s="40"/>
    </row>
    <row r="34" spans="1:8" s="1" customFormat="1" ht="13.5">
      <c r="A34" s="32"/>
      <c r="B34" s="37"/>
      <c r="C34" s="38"/>
      <c r="D34" s="35" t="s">
        <v>538</v>
      </c>
      <c r="E34" s="27"/>
      <c r="F34" s="28"/>
      <c r="G34" s="29"/>
      <c r="H34" s="31"/>
    </row>
    <row r="35" spans="1:8" s="1" customFormat="1" ht="13.5">
      <c r="A35" s="32"/>
      <c r="B35" s="41"/>
      <c r="C35" s="39"/>
      <c r="D35" s="42" t="s">
        <v>21</v>
      </c>
      <c r="E35" s="27"/>
      <c r="F35" s="28"/>
      <c r="G35" s="29"/>
      <c r="H35" s="31"/>
    </row>
    <row r="36" spans="1:8" s="1" customFormat="1" ht="13.5">
      <c r="A36" s="32"/>
      <c r="B36" s="30" t="s">
        <v>539</v>
      </c>
      <c r="C36" s="34" t="s">
        <v>540</v>
      </c>
      <c r="D36" s="35" t="s">
        <v>541</v>
      </c>
      <c r="E36" s="27" t="s">
        <v>542</v>
      </c>
      <c r="F36" s="28"/>
      <c r="G36" s="29"/>
      <c r="H36" s="40"/>
    </row>
    <row r="37" spans="1:8" s="1" customFormat="1" ht="13.5">
      <c r="A37" s="32"/>
      <c r="B37" s="32"/>
      <c r="C37" s="38"/>
      <c r="D37" s="35" t="s">
        <v>543</v>
      </c>
      <c r="E37" s="27"/>
      <c r="F37" s="28"/>
      <c r="G37" s="29"/>
      <c r="H37" s="43"/>
    </row>
    <row r="38" spans="1:8" s="1" customFormat="1" ht="13.5">
      <c r="A38" s="32"/>
      <c r="B38" s="44"/>
      <c r="C38" s="39"/>
      <c r="D38" s="43" t="s">
        <v>21</v>
      </c>
      <c r="E38" s="27"/>
      <c r="F38" s="28"/>
      <c r="G38" s="29"/>
      <c r="H38" s="43"/>
    </row>
    <row r="39" spans="1:8" s="1" customFormat="1" ht="13.5">
      <c r="A39" s="32"/>
      <c r="B39" s="33" t="s">
        <v>544</v>
      </c>
      <c r="C39" s="33" t="s">
        <v>21</v>
      </c>
      <c r="D39" s="43" t="s">
        <v>545</v>
      </c>
      <c r="E39" s="27"/>
      <c r="F39" s="28"/>
      <c r="G39" s="29"/>
      <c r="H39" s="43"/>
    </row>
    <row r="40" spans="1:8" s="1" customFormat="1" ht="13.5">
      <c r="A40" s="32"/>
      <c r="B40" s="37"/>
      <c r="C40" s="37"/>
      <c r="D40" s="43" t="s">
        <v>546</v>
      </c>
      <c r="E40" s="27"/>
      <c r="F40" s="28"/>
      <c r="G40" s="29"/>
      <c r="H40" s="43"/>
    </row>
    <row r="41" spans="1:8" s="1" customFormat="1" ht="13.5">
      <c r="A41" s="44"/>
      <c r="B41" s="41"/>
      <c r="C41" s="41"/>
      <c r="D41" s="43" t="s">
        <v>21</v>
      </c>
      <c r="E41" s="27"/>
      <c r="F41" s="28"/>
      <c r="G41" s="29"/>
      <c r="H41" s="43"/>
    </row>
    <row r="42" spans="1:8" s="1" customFormat="1" ht="16.5" customHeight="1">
      <c r="A42" s="42" t="s">
        <v>547</v>
      </c>
      <c r="B42" s="42"/>
      <c r="C42" s="13"/>
      <c r="D42" s="45"/>
      <c r="E42" s="45"/>
      <c r="F42" s="45"/>
      <c r="G42" s="45"/>
      <c r="H42" s="14"/>
    </row>
    <row r="43" spans="1:8" s="1" customFormat="1" ht="18" customHeight="1">
      <c r="A43" s="42"/>
      <c r="B43" s="42"/>
      <c r="C43" s="21"/>
      <c r="D43" s="46"/>
      <c r="E43" s="46"/>
      <c r="F43" s="46"/>
      <c r="G43" s="46"/>
      <c r="H43" s="22"/>
    </row>
    <row r="44" spans="1:6" s="1" customFormat="1" ht="13.5">
      <c r="A44" s="47" t="s">
        <v>548</v>
      </c>
      <c r="B44" s="1" t="s">
        <v>549</v>
      </c>
      <c r="E44" s="47" t="s">
        <v>550</v>
      </c>
      <c r="F44" s="1">
        <v>28623787</v>
      </c>
    </row>
  </sheetData>
  <sheetProtection/>
  <mergeCells count="64">
    <mergeCell ref="A2:H2"/>
    <mergeCell ref="A4:B4"/>
    <mergeCell ref="C4:H4"/>
    <mergeCell ref="C5:E5"/>
    <mergeCell ref="F5:H5"/>
    <mergeCell ref="C6:E6"/>
    <mergeCell ref="F6:H6"/>
    <mergeCell ref="C7:E7"/>
    <mergeCell ref="F7:H7"/>
    <mergeCell ref="C8:E8"/>
    <mergeCell ref="F8:H8"/>
    <mergeCell ref="A9:B9"/>
    <mergeCell ref="C9:H9"/>
    <mergeCell ref="A10:B10"/>
    <mergeCell ref="C10:H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A11:A41"/>
    <mergeCell ref="B12:B23"/>
    <mergeCell ref="B24:B35"/>
    <mergeCell ref="B36:B38"/>
    <mergeCell ref="B39:B41"/>
    <mergeCell ref="C12:C14"/>
    <mergeCell ref="C15:C17"/>
    <mergeCell ref="C18:C20"/>
    <mergeCell ref="C21:C23"/>
    <mergeCell ref="C24:C26"/>
    <mergeCell ref="C27:C29"/>
    <mergeCell ref="C30:C32"/>
    <mergeCell ref="C33:C35"/>
    <mergeCell ref="C36:C38"/>
    <mergeCell ref="C39:C41"/>
    <mergeCell ref="A5:B8"/>
    <mergeCell ref="A42:B43"/>
    <mergeCell ref="C42:H4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J20"/>
  <sheetViews>
    <sheetView zoomScaleSheetLayoutView="160" workbookViewId="0" topLeftCell="A1">
      <selection activeCell="E13" sqref="E13"/>
    </sheetView>
  </sheetViews>
  <sheetFormatPr defaultColWidth="12" defaultRowHeight="12.75"/>
  <cols>
    <col min="1" max="1" width="6.16015625" style="483" customWidth="1"/>
    <col min="2" max="2" width="15.16015625" style="483" customWidth="1"/>
    <col min="3" max="3" width="41" style="483" customWidth="1"/>
    <col min="4" max="10" width="18.16015625" style="483" customWidth="1"/>
    <col min="11" max="16384" width="12" style="483" customWidth="1"/>
  </cols>
  <sheetData>
    <row r="1" ht="14.25">
      <c r="A1" s="484" t="s">
        <v>26</v>
      </c>
    </row>
    <row r="2" spans="1:10" s="481" customFormat="1" ht="46.5" customHeight="1">
      <c r="A2" s="485" t="s">
        <v>27</v>
      </c>
      <c r="B2" s="485"/>
      <c r="C2" s="485"/>
      <c r="D2" s="485"/>
      <c r="E2" s="485"/>
      <c r="F2" s="485"/>
      <c r="G2" s="485"/>
      <c r="H2" s="485"/>
      <c r="I2" s="485"/>
      <c r="J2" s="485"/>
    </row>
    <row r="3" spans="1:10" ht="22.5" customHeight="1">
      <c r="A3" s="486" t="s">
        <v>28</v>
      </c>
      <c r="B3" s="487"/>
      <c r="C3" s="487"/>
      <c r="D3" s="487"/>
      <c r="E3" s="487"/>
      <c r="F3" s="536"/>
      <c r="G3" s="487"/>
      <c r="H3" s="487"/>
      <c r="I3" s="487"/>
      <c r="J3" s="488" t="s">
        <v>3</v>
      </c>
    </row>
    <row r="4" spans="1:10" s="534" customFormat="1" ht="22.5" customHeight="1">
      <c r="A4" s="619" t="s">
        <v>29</v>
      </c>
      <c r="B4" s="538"/>
      <c r="C4" s="538"/>
      <c r="D4" s="620" t="s">
        <v>30</v>
      </c>
      <c r="E4" s="621" t="s">
        <v>31</v>
      </c>
      <c r="F4" s="620" t="s">
        <v>32</v>
      </c>
      <c r="G4" s="620" t="s">
        <v>33</v>
      </c>
      <c r="H4" s="620" t="s">
        <v>34</v>
      </c>
      <c r="I4" s="620" t="s">
        <v>35</v>
      </c>
      <c r="J4" s="622" t="s">
        <v>36</v>
      </c>
    </row>
    <row r="5" spans="1:10" s="534" customFormat="1" ht="22.5" customHeight="1">
      <c r="A5" s="540" t="s">
        <v>37</v>
      </c>
      <c r="B5" s="541"/>
      <c r="C5" s="623" t="s">
        <v>38</v>
      </c>
      <c r="D5" s="543"/>
      <c r="E5" s="577"/>
      <c r="F5" s="543"/>
      <c r="G5" s="543"/>
      <c r="H5" s="543"/>
      <c r="I5" s="543"/>
      <c r="J5" s="570"/>
    </row>
    <row r="6" spans="1:10" s="534" customFormat="1" ht="22.5" customHeight="1">
      <c r="A6" s="544"/>
      <c r="B6" s="545"/>
      <c r="C6" s="546"/>
      <c r="D6" s="546"/>
      <c r="E6" s="578"/>
      <c r="F6" s="546"/>
      <c r="G6" s="546"/>
      <c r="H6" s="546"/>
      <c r="I6" s="546"/>
      <c r="J6" s="571"/>
    </row>
    <row r="7" spans="1:10" ht="22.5" customHeight="1">
      <c r="A7" s="624" t="s">
        <v>39</v>
      </c>
      <c r="B7" s="580"/>
      <c r="C7" s="581"/>
      <c r="D7" s="625" t="s">
        <v>40</v>
      </c>
      <c r="E7" s="625" t="s">
        <v>41</v>
      </c>
      <c r="F7" s="625" t="s">
        <v>42</v>
      </c>
      <c r="G7" s="625" t="s">
        <v>43</v>
      </c>
      <c r="H7" s="625" t="s">
        <v>44</v>
      </c>
      <c r="I7" s="625" t="s">
        <v>45</v>
      </c>
      <c r="J7" s="500" t="s">
        <v>46</v>
      </c>
    </row>
    <row r="8" spans="1:10" ht="22.5" customHeight="1">
      <c r="A8" s="626" t="s">
        <v>47</v>
      </c>
      <c r="B8" s="551"/>
      <c r="C8" s="552"/>
      <c r="D8" s="502">
        <f>SUM(E8:J8)</f>
        <v>11951</v>
      </c>
      <c r="E8" s="502">
        <f aca="true" t="shared" si="0" ref="E8:J8">SUM(E9:E14)</f>
        <v>11951</v>
      </c>
      <c r="F8" s="502">
        <f t="shared" si="0"/>
        <v>0</v>
      </c>
      <c r="G8" s="502">
        <f t="shared" si="0"/>
        <v>0</v>
      </c>
      <c r="H8" s="502">
        <f t="shared" si="0"/>
        <v>0</v>
      </c>
      <c r="I8" s="502">
        <f t="shared" si="0"/>
        <v>0</v>
      </c>
      <c r="J8" s="502">
        <f t="shared" si="0"/>
        <v>0</v>
      </c>
    </row>
    <row r="9" spans="1:10" ht="22.5" customHeight="1">
      <c r="A9" s="553">
        <v>2013201</v>
      </c>
      <c r="B9" s="554"/>
      <c r="C9" s="503" t="s">
        <v>48</v>
      </c>
      <c r="D9" s="502">
        <f aca="true" t="shared" si="1" ref="D9:D14">SUM(E9:J9)</f>
        <v>664</v>
      </c>
      <c r="E9" s="555">
        <v>664</v>
      </c>
      <c r="F9" s="502">
        <v>0</v>
      </c>
      <c r="G9" s="502">
        <v>0</v>
      </c>
      <c r="H9" s="502">
        <v>0</v>
      </c>
      <c r="I9" s="502">
        <v>0</v>
      </c>
      <c r="J9" s="502">
        <v>0</v>
      </c>
    </row>
    <row r="10" spans="1:10" ht="22.5" customHeight="1">
      <c r="A10" s="556">
        <v>2013202</v>
      </c>
      <c r="B10" s="557"/>
      <c r="C10" s="503" t="s">
        <v>49</v>
      </c>
      <c r="D10" s="502">
        <f t="shared" si="1"/>
        <v>11130</v>
      </c>
      <c r="E10" s="502">
        <v>11130</v>
      </c>
      <c r="F10" s="502">
        <v>0</v>
      </c>
      <c r="G10" s="502">
        <v>0</v>
      </c>
      <c r="H10" s="502">
        <v>0</v>
      </c>
      <c r="I10" s="502">
        <v>0</v>
      </c>
      <c r="J10" s="502">
        <v>0</v>
      </c>
    </row>
    <row r="11" spans="1:10" ht="22.5" customHeight="1">
      <c r="A11" s="553">
        <v>2089901</v>
      </c>
      <c r="B11" s="554"/>
      <c r="C11" s="503" t="s">
        <v>50</v>
      </c>
      <c r="D11" s="502">
        <f t="shared" si="1"/>
        <v>3</v>
      </c>
      <c r="E11" s="502">
        <v>3</v>
      </c>
      <c r="F11" s="502">
        <v>0</v>
      </c>
      <c r="G11" s="502">
        <v>0</v>
      </c>
      <c r="H11" s="502">
        <v>0</v>
      </c>
      <c r="I11" s="502">
        <v>0</v>
      </c>
      <c r="J11" s="502">
        <v>0</v>
      </c>
    </row>
    <row r="12" spans="1:10" ht="22.5" customHeight="1">
      <c r="A12" s="553">
        <v>2080505</v>
      </c>
      <c r="B12" s="554"/>
      <c r="C12" s="558" t="s">
        <v>51</v>
      </c>
      <c r="D12" s="502">
        <f t="shared" si="1"/>
        <v>67</v>
      </c>
      <c r="E12" s="502">
        <v>67</v>
      </c>
      <c r="F12" s="502">
        <v>0</v>
      </c>
      <c r="G12" s="502">
        <v>0</v>
      </c>
      <c r="H12" s="502">
        <v>0</v>
      </c>
      <c r="I12" s="502">
        <v>0</v>
      </c>
      <c r="J12" s="502">
        <v>0</v>
      </c>
    </row>
    <row r="13" spans="1:10" ht="22.5" customHeight="1">
      <c r="A13" s="556">
        <v>2010501</v>
      </c>
      <c r="B13" s="557"/>
      <c r="C13" s="503" t="s">
        <v>52</v>
      </c>
      <c r="D13" s="502">
        <f t="shared" si="1"/>
        <v>36</v>
      </c>
      <c r="E13" s="502">
        <v>36</v>
      </c>
      <c r="F13" s="502">
        <v>0</v>
      </c>
      <c r="G13" s="502">
        <v>0</v>
      </c>
      <c r="H13" s="502">
        <v>0</v>
      </c>
      <c r="I13" s="502">
        <v>0</v>
      </c>
      <c r="J13" s="502">
        <v>0</v>
      </c>
    </row>
    <row r="14" spans="1:10" ht="22.5" customHeight="1">
      <c r="A14" s="556">
        <v>2010201</v>
      </c>
      <c r="B14" s="557"/>
      <c r="C14" s="503" t="s">
        <v>53</v>
      </c>
      <c r="D14" s="559">
        <f t="shared" si="1"/>
        <v>51</v>
      </c>
      <c r="E14" s="559">
        <v>51</v>
      </c>
      <c r="F14" s="559">
        <v>0</v>
      </c>
      <c r="G14" s="559">
        <v>0</v>
      </c>
      <c r="H14" s="559">
        <v>0</v>
      </c>
      <c r="I14" s="559">
        <v>0</v>
      </c>
      <c r="J14" s="559">
        <v>0</v>
      </c>
    </row>
    <row r="15" spans="1:10" ht="24.75" customHeight="1">
      <c r="A15" s="582" t="s">
        <v>54</v>
      </c>
      <c r="B15" s="583"/>
      <c r="C15" s="583"/>
      <c r="D15" s="583"/>
      <c r="E15" s="583"/>
      <c r="F15" s="583"/>
      <c r="G15" s="583"/>
      <c r="H15" s="583"/>
      <c r="I15" s="583"/>
      <c r="J15" s="592"/>
    </row>
    <row r="16" spans="1:10" ht="15" customHeight="1">
      <c r="A16" s="584" t="s">
        <v>55</v>
      </c>
      <c r="B16" s="585"/>
      <c r="C16" s="585"/>
      <c r="D16" s="585"/>
      <c r="E16" s="585"/>
      <c r="F16" s="585"/>
      <c r="G16" s="585"/>
      <c r="H16" s="585"/>
      <c r="I16" s="585"/>
      <c r="J16" s="593"/>
    </row>
    <row r="17" spans="1:10" ht="13.5">
      <c r="A17" s="586" t="s">
        <v>56</v>
      </c>
      <c r="B17" s="587"/>
      <c r="C17" s="587"/>
      <c r="D17" s="587"/>
      <c r="E17" s="587"/>
      <c r="F17" s="587"/>
      <c r="G17" s="587"/>
      <c r="H17" s="587"/>
      <c r="I17" s="587"/>
      <c r="J17" s="594"/>
    </row>
    <row r="18" spans="1:10" ht="13.5">
      <c r="A18" s="586" t="s">
        <v>57</v>
      </c>
      <c r="B18" s="587"/>
      <c r="C18" s="587"/>
      <c r="D18" s="587"/>
      <c r="E18" s="587"/>
      <c r="F18" s="587"/>
      <c r="G18" s="587"/>
      <c r="H18" s="587"/>
      <c r="I18" s="587"/>
      <c r="J18" s="594"/>
    </row>
    <row r="19" spans="1:10" ht="12.75">
      <c r="A19" s="588" t="s">
        <v>58</v>
      </c>
      <c r="B19" s="589"/>
      <c r="C19" s="589"/>
      <c r="D19" s="589"/>
      <c r="E19" s="589"/>
      <c r="F19" s="589"/>
      <c r="G19" s="589"/>
      <c r="H19" s="589"/>
      <c r="I19" s="589"/>
      <c r="J19" s="595"/>
    </row>
    <row r="20" spans="1:10" ht="12.75">
      <c r="A20" s="590"/>
      <c r="B20" s="591"/>
      <c r="C20" s="591"/>
      <c r="D20" s="591"/>
      <c r="E20" s="591"/>
      <c r="F20" s="591"/>
      <c r="G20" s="591"/>
      <c r="H20" s="591"/>
      <c r="I20" s="591"/>
      <c r="J20" s="596"/>
    </row>
  </sheetData>
  <sheetProtection/>
  <mergeCells count="24">
    <mergeCell ref="A2:J2"/>
    <mergeCell ref="A4:C4"/>
    <mergeCell ref="A7:C7"/>
    <mergeCell ref="A8:C8"/>
    <mergeCell ref="A9:B9"/>
    <mergeCell ref="A10:B10"/>
    <mergeCell ref="A11:B11"/>
    <mergeCell ref="A12:B12"/>
    <mergeCell ref="A13:B13"/>
    <mergeCell ref="A14:B14"/>
    <mergeCell ref="A15:J15"/>
    <mergeCell ref="A16:J16"/>
    <mergeCell ref="A17:J17"/>
    <mergeCell ref="A18:J18"/>
    <mergeCell ref="C5:C6"/>
    <mergeCell ref="D4:D6"/>
    <mergeCell ref="E4:E6"/>
    <mergeCell ref="F4:F6"/>
    <mergeCell ref="G4:G6"/>
    <mergeCell ref="H4:H6"/>
    <mergeCell ref="I4:I6"/>
    <mergeCell ref="J4:J6"/>
    <mergeCell ref="A5:B6"/>
    <mergeCell ref="A19:J20"/>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E10" sqref="E10"/>
    </sheetView>
  </sheetViews>
  <sheetFormatPr defaultColWidth="12" defaultRowHeight="12.75"/>
  <cols>
    <col min="1" max="1" width="7.5" style="483" customWidth="1"/>
    <col min="2" max="2" width="21.5" style="483" customWidth="1"/>
    <col min="3" max="3" width="46.5" style="483" customWidth="1"/>
    <col min="4" max="4" width="25.33203125" style="483" customWidth="1"/>
    <col min="5" max="9" width="19.5" style="483" customWidth="1"/>
    <col min="10" max="10" width="12" style="483" customWidth="1"/>
    <col min="11" max="11" width="16.83203125" style="483" customWidth="1"/>
    <col min="12" max="16384" width="12" style="483" customWidth="1"/>
  </cols>
  <sheetData>
    <row r="1" ht="24" customHeight="1">
      <c r="A1" s="484" t="s">
        <v>59</v>
      </c>
    </row>
    <row r="2" spans="1:9" s="481" customFormat="1" ht="21.75" customHeight="1">
      <c r="A2" s="485" t="s">
        <v>60</v>
      </c>
      <c r="B2" s="485"/>
      <c r="C2" s="485"/>
      <c r="D2" s="485"/>
      <c r="E2" s="485"/>
      <c r="F2" s="485"/>
      <c r="G2" s="485"/>
      <c r="H2" s="485"/>
      <c r="I2" s="485"/>
    </row>
    <row r="3" spans="1:9" ht="15">
      <c r="A3" s="486" t="s">
        <v>28</v>
      </c>
      <c r="B3" s="487"/>
      <c r="C3" s="487"/>
      <c r="D3" s="487"/>
      <c r="E3" s="487"/>
      <c r="F3" s="536"/>
      <c r="G3" s="487"/>
      <c r="H3" s="487"/>
      <c r="I3" s="488" t="s">
        <v>3</v>
      </c>
    </row>
    <row r="4" spans="1:9" s="534" customFormat="1" ht="22.5" customHeight="1">
      <c r="A4" s="619" t="s">
        <v>29</v>
      </c>
      <c r="B4" s="538"/>
      <c r="C4" s="538"/>
      <c r="D4" s="620" t="s">
        <v>61</v>
      </c>
      <c r="E4" s="620" t="s">
        <v>62</v>
      </c>
      <c r="F4" s="620" t="s">
        <v>63</v>
      </c>
      <c r="G4" s="620" t="s">
        <v>64</v>
      </c>
      <c r="H4" s="539" t="s">
        <v>65</v>
      </c>
      <c r="I4" s="622" t="s">
        <v>66</v>
      </c>
    </row>
    <row r="5" spans="1:9" s="534" customFormat="1" ht="22.5" customHeight="1">
      <c r="A5" s="540" t="s">
        <v>37</v>
      </c>
      <c r="B5" s="541"/>
      <c r="C5" s="623" t="s">
        <v>38</v>
      </c>
      <c r="D5" s="543"/>
      <c r="E5" s="543"/>
      <c r="F5" s="543"/>
      <c r="G5" s="543"/>
      <c r="H5" s="543"/>
      <c r="I5" s="570"/>
    </row>
    <row r="6" spans="1:9" s="534" customFormat="1" ht="22.5" customHeight="1">
      <c r="A6" s="544"/>
      <c r="B6" s="545"/>
      <c r="C6" s="546"/>
      <c r="D6" s="546"/>
      <c r="E6" s="546"/>
      <c r="F6" s="546"/>
      <c r="G6" s="546"/>
      <c r="H6" s="546"/>
      <c r="I6" s="571"/>
    </row>
    <row r="7" spans="1:9" s="535" customFormat="1" ht="22.5" customHeight="1">
      <c r="A7" s="627" t="s">
        <v>39</v>
      </c>
      <c r="B7" s="548"/>
      <c r="C7" s="549"/>
      <c r="D7" s="628" t="s">
        <v>40</v>
      </c>
      <c r="E7" s="628" t="s">
        <v>41</v>
      </c>
      <c r="F7" s="628" t="s">
        <v>42</v>
      </c>
      <c r="G7" s="499" t="s">
        <v>43</v>
      </c>
      <c r="H7" s="499" t="s">
        <v>44</v>
      </c>
      <c r="I7" s="500" t="s">
        <v>45</v>
      </c>
    </row>
    <row r="8" spans="1:9" ht="22.5" customHeight="1">
      <c r="A8" s="626" t="s">
        <v>47</v>
      </c>
      <c r="B8" s="551"/>
      <c r="C8" s="552"/>
      <c r="D8" s="502">
        <f>SUM(E8:I8)</f>
        <v>11951</v>
      </c>
      <c r="E8" s="502">
        <f aca="true" t="shared" si="0" ref="E8:I8">SUM(E9:E14)</f>
        <v>821</v>
      </c>
      <c r="F8" s="502">
        <f t="shared" si="0"/>
        <v>11130</v>
      </c>
      <c r="G8" s="502">
        <f t="shared" si="0"/>
        <v>0</v>
      </c>
      <c r="H8" s="502">
        <f t="shared" si="0"/>
        <v>0</v>
      </c>
      <c r="I8" s="502">
        <f t="shared" si="0"/>
        <v>0</v>
      </c>
    </row>
    <row r="9" spans="1:9" ht="22.5" customHeight="1">
      <c r="A9" s="553">
        <v>2013201</v>
      </c>
      <c r="B9" s="554"/>
      <c r="C9" s="503" t="s">
        <v>48</v>
      </c>
      <c r="D9" s="502">
        <f aca="true" t="shared" si="1" ref="D9:D14">SUM(E9:I9)</f>
        <v>664</v>
      </c>
      <c r="E9" s="555">
        <v>664</v>
      </c>
      <c r="F9" s="502">
        <v>0</v>
      </c>
      <c r="G9" s="502">
        <v>0</v>
      </c>
      <c r="H9" s="502">
        <v>0</v>
      </c>
      <c r="I9" s="502">
        <v>0</v>
      </c>
    </row>
    <row r="10" spans="1:9" ht="22.5" customHeight="1">
      <c r="A10" s="556">
        <v>2013202</v>
      </c>
      <c r="B10" s="557"/>
      <c r="C10" s="503" t="s">
        <v>49</v>
      </c>
      <c r="D10" s="502">
        <f t="shared" si="1"/>
        <v>11130</v>
      </c>
      <c r="E10" s="502">
        <v>0</v>
      </c>
      <c r="F10" s="502">
        <v>11130</v>
      </c>
      <c r="G10" s="502">
        <v>0</v>
      </c>
      <c r="H10" s="502">
        <v>0</v>
      </c>
      <c r="I10" s="502">
        <v>0</v>
      </c>
    </row>
    <row r="11" spans="1:9" ht="22.5" customHeight="1">
      <c r="A11" s="553">
        <v>2089901</v>
      </c>
      <c r="B11" s="554"/>
      <c r="C11" s="503" t="s">
        <v>50</v>
      </c>
      <c r="D11" s="502">
        <f t="shared" si="1"/>
        <v>3</v>
      </c>
      <c r="E11" s="502">
        <v>3</v>
      </c>
      <c r="F11" s="502">
        <v>0</v>
      </c>
      <c r="G11" s="502">
        <v>0</v>
      </c>
      <c r="H11" s="502">
        <v>0</v>
      </c>
      <c r="I11" s="502">
        <v>0</v>
      </c>
    </row>
    <row r="12" spans="1:9" ht="22.5" customHeight="1">
      <c r="A12" s="553">
        <v>2080505</v>
      </c>
      <c r="B12" s="554"/>
      <c r="C12" s="558" t="s">
        <v>51</v>
      </c>
      <c r="D12" s="502">
        <f t="shared" si="1"/>
        <v>67</v>
      </c>
      <c r="E12" s="502">
        <v>67</v>
      </c>
      <c r="F12" s="502">
        <v>0</v>
      </c>
      <c r="G12" s="502">
        <v>0</v>
      </c>
      <c r="H12" s="502">
        <v>0</v>
      </c>
      <c r="I12" s="502">
        <v>0</v>
      </c>
    </row>
    <row r="13" spans="1:9" ht="22.5" customHeight="1">
      <c r="A13" s="556">
        <v>2010501</v>
      </c>
      <c r="B13" s="557"/>
      <c r="C13" s="503" t="s">
        <v>52</v>
      </c>
      <c r="D13" s="502">
        <f t="shared" si="1"/>
        <v>36</v>
      </c>
      <c r="E13" s="502">
        <v>36</v>
      </c>
      <c r="F13" s="502">
        <v>0</v>
      </c>
      <c r="G13" s="502">
        <v>0</v>
      </c>
      <c r="H13" s="502">
        <v>0</v>
      </c>
      <c r="I13" s="502">
        <v>0</v>
      </c>
    </row>
    <row r="14" spans="1:9" ht="22.5" customHeight="1">
      <c r="A14" s="556">
        <v>2010201</v>
      </c>
      <c r="B14" s="557"/>
      <c r="C14" s="503" t="s">
        <v>53</v>
      </c>
      <c r="D14" s="559">
        <f t="shared" si="1"/>
        <v>51</v>
      </c>
      <c r="E14" s="559">
        <v>51</v>
      </c>
      <c r="F14" s="559">
        <v>0</v>
      </c>
      <c r="G14" s="559">
        <v>0</v>
      </c>
      <c r="H14" s="559">
        <v>0</v>
      </c>
      <c r="I14" s="559">
        <v>0</v>
      </c>
    </row>
    <row r="15" spans="1:9" ht="31.5" customHeight="1">
      <c r="A15" s="560" t="s">
        <v>67</v>
      </c>
      <c r="B15" s="561"/>
      <c r="C15" s="561"/>
      <c r="D15" s="561"/>
      <c r="E15" s="561"/>
      <c r="F15" s="561"/>
      <c r="G15" s="561"/>
      <c r="H15" s="561"/>
      <c r="I15" s="572"/>
    </row>
    <row r="16" spans="1:9" ht="12.75">
      <c r="A16" s="562" t="s">
        <v>68</v>
      </c>
      <c r="B16" s="563"/>
      <c r="C16" s="563"/>
      <c r="D16" s="563"/>
      <c r="E16" s="563"/>
      <c r="F16" s="563"/>
      <c r="G16" s="563"/>
      <c r="H16" s="563"/>
      <c r="I16" s="573"/>
    </row>
    <row r="17" spans="1:9" ht="18.75" customHeight="1">
      <c r="A17" s="564"/>
      <c r="B17" s="563"/>
      <c r="C17" s="563"/>
      <c r="D17" s="563"/>
      <c r="E17" s="563"/>
      <c r="F17" s="563"/>
      <c r="G17" s="563"/>
      <c r="H17" s="563"/>
      <c r="I17" s="573"/>
    </row>
    <row r="18" spans="1:9" ht="12.75">
      <c r="A18" s="565" t="s">
        <v>69</v>
      </c>
      <c r="B18" s="566"/>
      <c r="C18" s="566"/>
      <c r="D18" s="566"/>
      <c r="E18" s="566"/>
      <c r="F18" s="566"/>
      <c r="G18" s="566"/>
      <c r="H18" s="566"/>
      <c r="I18" s="574"/>
    </row>
    <row r="19" spans="1:9" ht="12.75">
      <c r="A19" s="567"/>
      <c r="B19" s="568"/>
      <c r="C19" s="568"/>
      <c r="D19" s="568"/>
      <c r="E19" s="568"/>
      <c r="F19" s="568"/>
      <c r="G19" s="568"/>
      <c r="H19" s="568"/>
      <c r="I19" s="575"/>
    </row>
  </sheetData>
  <sheetProtection/>
  <mergeCells count="21">
    <mergeCell ref="A2:I2"/>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 ref="A16:I17"/>
    <mergeCell ref="A18:I19"/>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35"/>
  <sheetViews>
    <sheetView zoomScaleSheetLayoutView="100" workbookViewId="0" topLeftCell="A1">
      <selection activeCell="J18" sqref="J18"/>
    </sheetView>
  </sheetViews>
  <sheetFormatPr defaultColWidth="12" defaultRowHeight="12.75"/>
  <cols>
    <col min="1" max="1" width="48.5" style="483" customWidth="1"/>
    <col min="2" max="2" width="6.83203125" style="483" customWidth="1"/>
    <col min="3" max="3" width="20.83203125" style="483" customWidth="1"/>
    <col min="4" max="4" width="47.66015625" style="483" customWidth="1"/>
    <col min="5" max="5" width="5.83203125" style="483" customWidth="1"/>
    <col min="6" max="6" width="20.83203125" style="483" customWidth="1"/>
    <col min="7" max="7" width="18.5" style="483" customWidth="1"/>
    <col min="8" max="8" width="20.83203125" style="483" customWidth="1"/>
    <col min="9" max="16384" width="12" style="483" customWidth="1"/>
  </cols>
  <sheetData>
    <row r="1" ht="18" customHeight="1">
      <c r="A1" s="484" t="s">
        <v>70</v>
      </c>
    </row>
    <row r="2" spans="1:8" s="481" customFormat="1" ht="48.75" customHeight="1">
      <c r="A2" s="485" t="s">
        <v>71</v>
      </c>
      <c r="B2" s="485"/>
      <c r="C2" s="485"/>
      <c r="D2" s="485"/>
      <c r="E2" s="485"/>
      <c r="F2" s="485"/>
      <c r="G2" s="485"/>
      <c r="H2" s="485"/>
    </row>
    <row r="3" spans="1:8" ht="15" customHeight="1">
      <c r="A3" s="486" t="s">
        <v>28</v>
      </c>
      <c r="B3" s="487"/>
      <c r="C3" s="487"/>
      <c r="D3" s="487"/>
      <c r="E3" s="487"/>
      <c r="F3" s="487"/>
      <c r="G3" s="487"/>
      <c r="H3" s="488" t="s">
        <v>3</v>
      </c>
    </row>
    <row r="4" spans="1:8" s="482" customFormat="1" ht="14.25" customHeight="1">
      <c r="A4" s="629" t="s">
        <v>72</v>
      </c>
      <c r="B4" s="490"/>
      <c r="C4" s="490"/>
      <c r="D4" s="630" t="s">
        <v>73</v>
      </c>
      <c r="E4" s="490"/>
      <c r="F4" s="491"/>
      <c r="G4" s="491"/>
      <c r="H4" s="492"/>
    </row>
    <row r="5" spans="1:8" s="482" customFormat="1" ht="31.5" customHeight="1">
      <c r="A5" s="631" t="s">
        <v>29</v>
      </c>
      <c r="B5" s="632" t="s">
        <v>74</v>
      </c>
      <c r="C5" s="494" t="s">
        <v>75</v>
      </c>
      <c r="D5" s="632" t="s">
        <v>29</v>
      </c>
      <c r="E5" s="632" t="s">
        <v>74</v>
      </c>
      <c r="F5" s="494" t="s">
        <v>47</v>
      </c>
      <c r="G5" s="495" t="s">
        <v>76</v>
      </c>
      <c r="H5" s="496" t="s">
        <v>77</v>
      </c>
    </row>
    <row r="6" spans="1:8" s="482" customFormat="1" ht="14.25" customHeight="1">
      <c r="A6" s="633" t="s">
        <v>78</v>
      </c>
      <c r="B6" s="498"/>
      <c r="C6" s="625" t="s">
        <v>40</v>
      </c>
      <c r="D6" s="625" t="s">
        <v>78</v>
      </c>
      <c r="E6" s="498"/>
      <c r="F6" s="499">
        <v>2</v>
      </c>
      <c r="G6" s="499">
        <v>3</v>
      </c>
      <c r="H6" s="500">
        <v>4</v>
      </c>
    </row>
    <row r="7" spans="1:8" s="482" customFormat="1" ht="14.25" customHeight="1">
      <c r="A7" s="634" t="s">
        <v>79</v>
      </c>
      <c r="B7" s="625" t="s">
        <v>40</v>
      </c>
      <c r="C7" s="502">
        <v>11951</v>
      </c>
      <c r="D7" s="635" t="s">
        <v>80</v>
      </c>
      <c r="E7" s="504">
        <v>30</v>
      </c>
      <c r="F7" s="505">
        <f>SUM(G7:H7)</f>
        <v>11794</v>
      </c>
      <c r="G7" s="505">
        <v>11794</v>
      </c>
      <c r="H7" s="506">
        <v>0</v>
      </c>
    </row>
    <row r="8" spans="1:8" s="482" customFormat="1" ht="14.25" customHeight="1">
      <c r="A8" s="507" t="s">
        <v>81</v>
      </c>
      <c r="B8" s="625" t="s">
        <v>41</v>
      </c>
      <c r="C8" s="436">
        <v>0</v>
      </c>
      <c r="D8" s="635" t="s">
        <v>82</v>
      </c>
      <c r="E8" s="504">
        <v>31</v>
      </c>
      <c r="F8" s="505">
        <f aca="true" t="shared" si="0" ref="F8:F29">SUM(G8:H8)</f>
        <v>0</v>
      </c>
      <c r="G8" s="436">
        <v>0</v>
      </c>
      <c r="H8" s="506">
        <v>0</v>
      </c>
    </row>
    <row r="9" spans="1:8" s="482" customFormat="1" ht="14.25" customHeight="1">
      <c r="A9" s="507"/>
      <c r="B9" s="625" t="s">
        <v>42</v>
      </c>
      <c r="C9" s="502"/>
      <c r="D9" s="635" t="s">
        <v>83</v>
      </c>
      <c r="E9" s="504">
        <v>32</v>
      </c>
      <c r="F9" s="505">
        <f t="shared" si="0"/>
        <v>0</v>
      </c>
      <c r="G9" s="436">
        <v>0</v>
      </c>
      <c r="H9" s="506">
        <v>0</v>
      </c>
    </row>
    <row r="10" spans="1:8" s="482" customFormat="1" ht="14.25" customHeight="1">
      <c r="A10" s="507"/>
      <c r="B10" s="625" t="s">
        <v>43</v>
      </c>
      <c r="C10" s="502"/>
      <c r="D10" s="635" t="s">
        <v>84</v>
      </c>
      <c r="E10" s="504">
        <v>33</v>
      </c>
      <c r="F10" s="505">
        <f t="shared" si="0"/>
        <v>0</v>
      </c>
      <c r="G10" s="436">
        <v>0</v>
      </c>
      <c r="H10" s="506">
        <v>0</v>
      </c>
    </row>
    <row r="11" spans="1:8" s="482" customFormat="1" ht="14.25" customHeight="1">
      <c r="A11" s="507"/>
      <c r="B11" s="625" t="s">
        <v>44</v>
      </c>
      <c r="C11" s="502"/>
      <c r="D11" s="636" t="s">
        <v>85</v>
      </c>
      <c r="E11" s="504">
        <v>34</v>
      </c>
      <c r="F11" s="505">
        <f t="shared" si="0"/>
        <v>0</v>
      </c>
      <c r="G11" s="436">
        <v>0</v>
      </c>
      <c r="H11" s="506">
        <v>0</v>
      </c>
    </row>
    <row r="12" spans="1:8" s="482" customFormat="1" ht="14.25" customHeight="1">
      <c r="A12" s="507"/>
      <c r="B12" s="625" t="s">
        <v>45</v>
      </c>
      <c r="C12" s="502"/>
      <c r="D12" s="635" t="s">
        <v>86</v>
      </c>
      <c r="E12" s="504">
        <v>35</v>
      </c>
      <c r="F12" s="505">
        <f t="shared" si="0"/>
        <v>0</v>
      </c>
      <c r="G12" s="436">
        <v>0</v>
      </c>
      <c r="H12" s="506">
        <v>0</v>
      </c>
    </row>
    <row r="13" spans="1:8" s="482" customFormat="1" ht="14.25" customHeight="1">
      <c r="A13" s="507"/>
      <c r="B13" s="625" t="s">
        <v>46</v>
      </c>
      <c r="C13" s="502"/>
      <c r="D13" s="635" t="s">
        <v>87</v>
      </c>
      <c r="E13" s="504">
        <v>36</v>
      </c>
      <c r="F13" s="505">
        <f t="shared" si="0"/>
        <v>0</v>
      </c>
      <c r="G13" s="436">
        <v>0</v>
      </c>
      <c r="H13" s="506">
        <v>0</v>
      </c>
    </row>
    <row r="14" spans="1:8" s="482" customFormat="1" ht="14.25" customHeight="1">
      <c r="A14" s="507"/>
      <c r="B14" s="625" t="s">
        <v>88</v>
      </c>
      <c r="C14" s="502"/>
      <c r="D14" s="635" t="s">
        <v>89</v>
      </c>
      <c r="E14" s="504">
        <v>37</v>
      </c>
      <c r="F14" s="505">
        <f t="shared" si="0"/>
        <v>70</v>
      </c>
      <c r="G14" s="505">
        <v>70</v>
      </c>
      <c r="H14" s="506">
        <v>0</v>
      </c>
    </row>
    <row r="15" spans="1:8" s="482" customFormat="1" ht="14.25" customHeight="1">
      <c r="A15" s="507"/>
      <c r="B15" s="625" t="s">
        <v>90</v>
      </c>
      <c r="C15" s="502"/>
      <c r="D15" s="636" t="s">
        <v>91</v>
      </c>
      <c r="E15" s="504">
        <v>38</v>
      </c>
      <c r="F15" s="505">
        <f t="shared" si="0"/>
        <v>36</v>
      </c>
      <c r="G15" s="505">
        <v>36</v>
      </c>
      <c r="H15" s="506">
        <v>0</v>
      </c>
    </row>
    <row r="16" spans="1:8" s="482" customFormat="1" ht="14.25" customHeight="1">
      <c r="A16" s="507"/>
      <c r="B16" s="625" t="s">
        <v>92</v>
      </c>
      <c r="C16" s="502"/>
      <c r="D16" s="637" t="s">
        <v>93</v>
      </c>
      <c r="E16" s="504">
        <v>39</v>
      </c>
      <c r="F16" s="505">
        <f t="shared" si="0"/>
        <v>0</v>
      </c>
      <c r="G16" s="436">
        <v>0</v>
      </c>
      <c r="H16" s="506">
        <v>0</v>
      </c>
    </row>
    <row r="17" spans="1:8" s="482" customFormat="1" ht="14.25" customHeight="1">
      <c r="A17" s="507"/>
      <c r="B17" s="625" t="s">
        <v>94</v>
      </c>
      <c r="C17" s="510"/>
      <c r="D17" s="637" t="s">
        <v>95</v>
      </c>
      <c r="E17" s="504">
        <v>40</v>
      </c>
      <c r="F17" s="505">
        <f t="shared" si="0"/>
        <v>0</v>
      </c>
      <c r="G17" s="436">
        <v>0</v>
      </c>
      <c r="H17" s="506">
        <v>0</v>
      </c>
    </row>
    <row r="18" spans="1:8" s="482" customFormat="1" ht="14.25" customHeight="1">
      <c r="A18" s="507"/>
      <c r="B18" s="625" t="s">
        <v>96</v>
      </c>
      <c r="C18" s="502"/>
      <c r="D18" s="637" t="s">
        <v>97</v>
      </c>
      <c r="E18" s="504">
        <v>41</v>
      </c>
      <c r="F18" s="505">
        <f t="shared" si="0"/>
        <v>0</v>
      </c>
      <c r="G18" s="436">
        <v>0</v>
      </c>
      <c r="H18" s="506">
        <v>0</v>
      </c>
    </row>
    <row r="19" spans="1:8" s="482" customFormat="1" ht="14.25" customHeight="1">
      <c r="A19" s="507"/>
      <c r="B19" s="625" t="s">
        <v>98</v>
      </c>
      <c r="C19" s="502"/>
      <c r="D19" s="637" t="s">
        <v>99</v>
      </c>
      <c r="E19" s="504">
        <v>42</v>
      </c>
      <c r="F19" s="505">
        <f t="shared" si="0"/>
        <v>0</v>
      </c>
      <c r="G19" s="436">
        <v>0</v>
      </c>
      <c r="H19" s="506">
        <v>0</v>
      </c>
    </row>
    <row r="20" spans="1:8" s="482" customFormat="1" ht="14.25" customHeight="1">
      <c r="A20" s="501"/>
      <c r="B20" s="625" t="s">
        <v>100</v>
      </c>
      <c r="C20" s="502"/>
      <c r="D20" s="637" t="s">
        <v>101</v>
      </c>
      <c r="E20" s="504">
        <v>43</v>
      </c>
      <c r="F20" s="505">
        <f t="shared" si="0"/>
        <v>0</v>
      </c>
      <c r="G20" s="436">
        <v>0</v>
      </c>
      <c r="H20" s="506">
        <v>0</v>
      </c>
    </row>
    <row r="21" spans="1:8" s="482" customFormat="1" ht="14.25" customHeight="1">
      <c r="A21" s="501"/>
      <c r="B21" s="625" t="s">
        <v>102</v>
      </c>
      <c r="C21" s="502"/>
      <c r="D21" s="637" t="s">
        <v>103</v>
      </c>
      <c r="E21" s="504">
        <v>44</v>
      </c>
      <c r="F21" s="505">
        <f t="shared" si="0"/>
        <v>0</v>
      </c>
      <c r="G21" s="436">
        <v>0</v>
      </c>
      <c r="H21" s="506">
        <v>0</v>
      </c>
    </row>
    <row r="22" spans="1:8" s="482" customFormat="1" ht="14.25" customHeight="1">
      <c r="A22" s="501"/>
      <c r="B22" s="625" t="s">
        <v>104</v>
      </c>
      <c r="C22" s="502"/>
      <c r="D22" s="637" t="s">
        <v>105</v>
      </c>
      <c r="E22" s="504">
        <v>45</v>
      </c>
      <c r="F22" s="505">
        <f t="shared" si="0"/>
        <v>0</v>
      </c>
      <c r="G22" s="436">
        <v>0</v>
      </c>
      <c r="H22" s="506">
        <v>0</v>
      </c>
    </row>
    <row r="23" spans="1:8" s="482" customFormat="1" ht="14.25" customHeight="1">
      <c r="A23" s="501"/>
      <c r="B23" s="625" t="s">
        <v>106</v>
      </c>
      <c r="C23" s="511"/>
      <c r="D23" s="637" t="s">
        <v>107</v>
      </c>
      <c r="E23" s="504">
        <v>46</v>
      </c>
      <c r="F23" s="505">
        <f t="shared" si="0"/>
        <v>0</v>
      </c>
      <c r="G23" s="436">
        <v>0</v>
      </c>
      <c r="H23" s="506">
        <v>0</v>
      </c>
    </row>
    <row r="24" spans="1:8" s="482" customFormat="1" ht="14.25" customHeight="1">
      <c r="A24" s="501"/>
      <c r="B24" s="625" t="s">
        <v>108</v>
      </c>
      <c r="C24" s="511"/>
      <c r="D24" s="637" t="s">
        <v>109</v>
      </c>
      <c r="E24" s="504">
        <v>47</v>
      </c>
      <c r="F24" s="505">
        <f t="shared" si="0"/>
        <v>0</v>
      </c>
      <c r="G24" s="436">
        <v>0</v>
      </c>
      <c r="H24" s="506">
        <v>0</v>
      </c>
    </row>
    <row r="25" spans="1:8" s="482" customFormat="1" ht="14.25" customHeight="1">
      <c r="A25" s="501"/>
      <c r="B25" s="625" t="s">
        <v>110</v>
      </c>
      <c r="C25" s="511"/>
      <c r="D25" s="638" t="s">
        <v>111</v>
      </c>
      <c r="E25" s="504">
        <v>48</v>
      </c>
      <c r="F25" s="505">
        <f t="shared" si="0"/>
        <v>51</v>
      </c>
      <c r="G25" s="505">
        <v>51</v>
      </c>
      <c r="H25" s="506">
        <v>0</v>
      </c>
    </row>
    <row r="26" spans="1:8" s="482" customFormat="1" ht="14.25" customHeight="1">
      <c r="A26" s="501"/>
      <c r="B26" s="625" t="s">
        <v>112</v>
      </c>
      <c r="C26" s="511"/>
      <c r="D26" s="637" t="s">
        <v>113</v>
      </c>
      <c r="E26" s="504">
        <v>49</v>
      </c>
      <c r="F26" s="505">
        <f t="shared" si="0"/>
        <v>0</v>
      </c>
      <c r="G26" s="436">
        <v>0</v>
      </c>
      <c r="H26" s="506">
        <v>0</v>
      </c>
    </row>
    <row r="27" spans="1:8" s="482" customFormat="1" ht="14.25" customHeight="1">
      <c r="A27" s="501"/>
      <c r="B27" s="625" t="s">
        <v>114</v>
      </c>
      <c r="C27" s="511"/>
      <c r="D27" s="637" t="s">
        <v>115</v>
      </c>
      <c r="E27" s="504">
        <v>50</v>
      </c>
      <c r="F27" s="505">
        <f t="shared" si="0"/>
        <v>0</v>
      </c>
      <c r="G27" s="436">
        <v>0</v>
      </c>
      <c r="H27" s="506">
        <v>0</v>
      </c>
    </row>
    <row r="28" spans="1:8" s="482" customFormat="1" ht="14.25" customHeight="1">
      <c r="A28" s="501"/>
      <c r="B28" s="625" t="s">
        <v>116</v>
      </c>
      <c r="C28" s="511"/>
      <c r="D28" s="637" t="s">
        <v>117</v>
      </c>
      <c r="E28" s="504">
        <v>51</v>
      </c>
      <c r="F28" s="505">
        <f t="shared" si="0"/>
        <v>0</v>
      </c>
      <c r="G28" s="436">
        <v>0</v>
      </c>
      <c r="H28" s="506">
        <v>0</v>
      </c>
    </row>
    <row r="29" spans="1:8" s="482" customFormat="1" ht="14.25" customHeight="1">
      <c r="A29" s="501"/>
      <c r="B29" s="625" t="s">
        <v>118</v>
      </c>
      <c r="C29" s="511"/>
      <c r="D29" s="639" t="s">
        <v>119</v>
      </c>
      <c r="E29" s="504">
        <v>52</v>
      </c>
      <c r="F29" s="514">
        <f t="shared" si="0"/>
        <v>0</v>
      </c>
      <c r="G29" s="436">
        <v>0</v>
      </c>
      <c r="H29" s="506">
        <v>0</v>
      </c>
    </row>
    <row r="30" spans="1:8" s="482" customFormat="1" ht="14.25" customHeight="1">
      <c r="A30" s="515" t="s">
        <v>30</v>
      </c>
      <c r="B30" s="625" t="s">
        <v>120</v>
      </c>
      <c r="C30" s="502">
        <f aca="true" t="shared" si="1" ref="C30:H30">SUM(C7:C29)</f>
        <v>11951</v>
      </c>
      <c r="D30" s="640" t="s">
        <v>121</v>
      </c>
      <c r="E30" s="517">
        <v>53</v>
      </c>
      <c r="F30" s="518">
        <f t="shared" si="1"/>
        <v>11951</v>
      </c>
      <c r="G30" s="518">
        <f t="shared" si="1"/>
        <v>11951</v>
      </c>
      <c r="H30" s="506">
        <v>0</v>
      </c>
    </row>
    <row r="31" spans="1:8" s="482" customFormat="1" ht="14.25" customHeight="1">
      <c r="A31" s="519" t="s">
        <v>122</v>
      </c>
      <c r="B31" s="625" t="s">
        <v>123</v>
      </c>
      <c r="C31" s="436">
        <v>0</v>
      </c>
      <c r="D31" s="513"/>
      <c r="E31" s="517">
        <v>55</v>
      </c>
      <c r="F31" s="504"/>
      <c r="G31" s="504"/>
      <c r="H31" s="520"/>
    </row>
    <row r="32" spans="1:8" s="482" customFormat="1" ht="14.25" customHeight="1">
      <c r="A32" s="521" t="s">
        <v>124</v>
      </c>
      <c r="B32" s="625" t="s">
        <v>125</v>
      </c>
      <c r="C32" s="436">
        <v>0</v>
      </c>
      <c r="D32" s="522"/>
      <c r="E32" s="517">
        <v>56</v>
      </c>
      <c r="F32" s="504"/>
      <c r="G32" s="504"/>
      <c r="H32" s="520"/>
    </row>
    <row r="33" spans="1:8" s="482" customFormat="1" ht="14.25" customHeight="1">
      <c r="A33" s="523"/>
      <c r="B33" s="625" t="s">
        <v>126</v>
      </c>
      <c r="C33" s="524"/>
      <c r="D33" s="522"/>
      <c r="E33" s="517">
        <v>57</v>
      </c>
      <c r="F33" s="504"/>
      <c r="G33" s="504"/>
      <c r="H33" s="520"/>
    </row>
    <row r="34" spans="1:8" ht="14.25" customHeight="1">
      <c r="A34" s="641" t="s">
        <v>47</v>
      </c>
      <c r="B34" s="642" t="s">
        <v>127</v>
      </c>
      <c r="C34" s="527">
        <f aca="true" t="shared" si="2" ref="C34:H34">SUM(C30:C33)</f>
        <v>11951</v>
      </c>
      <c r="D34" s="643" t="s">
        <v>47</v>
      </c>
      <c r="E34" s="529">
        <v>58</v>
      </c>
      <c r="F34" s="530">
        <f t="shared" si="2"/>
        <v>11951</v>
      </c>
      <c r="G34" s="530">
        <f t="shared" si="2"/>
        <v>11951</v>
      </c>
      <c r="H34" s="531">
        <f t="shared" si="2"/>
        <v>0</v>
      </c>
    </row>
    <row r="35" spans="1:8" ht="29.25" customHeight="1">
      <c r="A35" s="532" t="s">
        <v>128</v>
      </c>
      <c r="B35" s="533"/>
      <c r="C35" s="533"/>
      <c r="D35" s="533"/>
      <c r="E35" s="533"/>
      <c r="F35" s="533"/>
      <c r="G35" s="533"/>
      <c r="H35" s="533"/>
    </row>
  </sheetData>
  <sheetProtection/>
  <mergeCells count="4">
    <mergeCell ref="A2:H2"/>
    <mergeCell ref="A4:C4"/>
    <mergeCell ref="D4:H4"/>
    <mergeCell ref="A35:H35"/>
  </mergeCells>
  <printOptions horizontalCentered="1"/>
  <pageMargins left="0.35" right="0.35" top="0.59" bottom="0.79" header="0.51" footer="0.2"/>
  <pageSetup fitToHeight="1" fitToWidth="1" horizontalDpi="600" verticalDpi="600" orientation="landscape" paperSize="9" scale="87"/>
</worksheet>
</file>

<file path=xl/worksheets/sheet5.xml><?xml version="1.0" encoding="utf-8"?>
<worksheet xmlns="http://schemas.openxmlformats.org/spreadsheetml/2006/main" xmlns:r="http://schemas.openxmlformats.org/officeDocument/2006/relationships">
  <dimension ref="A1:F37"/>
  <sheetViews>
    <sheetView workbookViewId="0" topLeftCell="A1">
      <pane ySplit="6" topLeftCell="A22" activePane="bottomLeft" state="frozen"/>
      <selection pane="bottomLeft" activeCell="D6" sqref="D6"/>
    </sheetView>
  </sheetViews>
  <sheetFormatPr defaultColWidth="12" defaultRowHeight="12.75"/>
  <cols>
    <col min="1" max="1" width="48.33203125" style="427" customWidth="1"/>
    <col min="2" max="2" width="18.83203125" style="427" customWidth="1"/>
    <col min="3" max="3" width="19.83203125" style="428" customWidth="1"/>
    <col min="4" max="4" width="25.5" style="428" customWidth="1"/>
    <col min="5" max="5" width="17.83203125" style="427" customWidth="1"/>
    <col min="6" max="6" width="11.66015625" style="427" customWidth="1"/>
    <col min="7" max="239" width="12" style="427" customWidth="1"/>
    <col min="240" max="16384" width="12" style="427" customWidth="1"/>
  </cols>
  <sheetData>
    <row r="1" spans="1:2" ht="33" customHeight="1">
      <c r="A1" s="266" t="s">
        <v>129</v>
      </c>
      <c r="B1" s="266"/>
    </row>
    <row r="2" spans="1:5" ht="33" customHeight="1">
      <c r="A2" s="429" t="s">
        <v>130</v>
      </c>
      <c r="B2" s="430"/>
      <c r="C2" s="430"/>
      <c r="D2" s="430"/>
      <c r="E2" s="431"/>
    </row>
    <row r="3" spans="1:5" s="427" customFormat="1" ht="37.5" customHeight="1">
      <c r="A3" s="432" t="s">
        <v>131</v>
      </c>
      <c r="B3" s="432" t="s">
        <v>47</v>
      </c>
      <c r="C3" s="432" t="s">
        <v>62</v>
      </c>
      <c r="D3" s="432" t="s">
        <v>63</v>
      </c>
      <c r="E3" s="433" t="s">
        <v>6</v>
      </c>
    </row>
    <row r="4" spans="1:6" s="427" customFormat="1" ht="34.5" customHeight="1">
      <c r="A4" s="434" t="s">
        <v>132</v>
      </c>
      <c r="B4" s="435">
        <f>C4+D4</f>
        <v>117947868.52</v>
      </c>
      <c r="C4" s="436">
        <v>6647868.52</v>
      </c>
      <c r="D4" s="437">
        <v>111300000</v>
      </c>
      <c r="E4" s="433"/>
      <c r="F4" s="438"/>
    </row>
    <row r="5" spans="1:5" s="427" customFormat="1" ht="1.5" customHeight="1" hidden="1">
      <c r="A5" s="439" t="s">
        <v>133</v>
      </c>
      <c r="B5" s="435">
        <f aca="true" t="shared" si="0" ref="B5:B28">C5+D5</f>
        <v>117947868.52</v>
      </c>
      <c r="C5" s="436">
        <v>6647868.52</v>
      </c>
      <c r="D5" s="437">
        <v>111300000</v>
      </c>
      <c r="E5" s="440"/>
    </row>
    <row r="6" spans="1:5" s="427" customFormat="1" ht="34.5" customHeight="1">
      <c r="A6" s="441" t="s">
        <v>134</v>
      </c>
      <c r="B6" s="435">
        <f t="shared" si="0"/>
        <v>6647868.52</v>
      </c>
      <c r="C6" s="436">
        <v>6647868.52</v>
      </c>
      <c r="D6" s="436">
        <v>0</v>
      </c>
      <c r="E6" s="442" t="s">
        <v>135</v>
      </c>
    </row>
    <row r="7" spans="1:5" s="427" customFormat="1" ht="22.5" customHeight="1">
      <c r="A7" s="441" t="s">
        <v>136</v>
      </c>
      <c r="B7" s="435">
        <f t="shared" si="0"/>
        <v>111300000</v>
      </c>
      <c r="C7" s="436"/>
      <c r="D7" s="436">
        <v>111300000</v>
      </c>
      <c r="E7" s="443" t="s">
        <v>135</v>
      </c>
    </row>
    <row r="8" spans="1:5" s="427" customFormat="1" ht="30.75" customHeight="1">
      <c r="A8" s="444" t="s">
        <v>137</v>
      </c>
      <c r="B8" s="435">
        <f t="shared" si="0"/>
        <v>699913.8</v>
      </c>
      <c r="C8" s="436">
        <v>699913.8</v>
      </c>
      <c r="D8" s="436">
        <v>0</v>
      </c>
      <c r="E8" s="445"/>
    </row>
    <row r="9" spans="1:5" s="427" customFormat="1" ht="27.75" customHeight="1">
      <c r="A9" s="446" t="s">
        <v>138</v>
      </c>
      <c r="B9" s="435">
        <f t="shared" si="0"/>
        <v>699913.8</v>
      </c>
      <c r="C9" s="436">
        <v>699913.8</v>
      </c>
      <c r="D9" s="436">
        <v>0</v>
      </c>
      <c r="E9" s="447"/>
    </row>
    <row r="10" spans="1:5" s="427" customFormat="1" ht="36" customHeight="1">
      <c r="A10" s="448" t="s">
        <v>139</v>
      </c>
      <c r="B10" s="435">
        <f t="shared" si="0"/>
        <v>669034.68</v>
      </c>
      <c r="C10" s="436">
        <v>669034.68</v>
      </c>
      <c r="D10" s="436">
        <v>0</v>
      </c>
      <c r="E10" s="447"/>
    </row>
    <row r="11" spans="1:5" s="427" customFormat="1" ht="37.5" customHeight="1">
      <c r="A11" s="446" t="s">
        <v>140</v>
      </c>
      <c r="B11" s="435">
        <f t="shared" si="0"/>
        <v>30879.12</v>
      </c>
      <c r="C11" s="436">
        <v>30879.12</v>
      </c>
      <c r="D11" s="436">
        <v>0</v>
      </c>
      <c r="E11" s="447"/>
    </row>
    <row r="12" spans="1:5" s="427" customFormat="1" ht="30.75" customHeight="1">
      <c r="A12" s="448" t="s">
        <v>141</v>
      </c>
      <c r="B12" s="435">
        <f t="shared" si="0"/>
        <v>30879.12</v>
      </c>
      <c r="C12" s="436">
        <v>30879.12</v>
      </c>
      <c r="D12" s="436">
        <v>0</v>
      </c>
      <c r="E12" s="449"/>
    </row>
    <row r="13" spans="1:5" s="427" customFormat="1" ht="27.75" customHeight="1">
      <c r="A13" s="450" t="s">
        <v>142</v>
      </c>
      <c r="B13" s="435">
        <f t="shared" si="0"/>
        <v>356075.64</v>
      </c>
      <c r="C13" s="436">
        <v>356075.64</v>
      </c>
      <c r="D13" s="436">
        <v>0</v>
      </c>
      <c r="E13" s="449"/>
    </row>
    <row r="14" spans="1:5" s="427" customFormat="1" ht="27.75" customHeight="1">
      <c r="A14" s="446" t="s">
        <v>143</v>
      </c>
      <c r="B14" s="435">
        <f t="shared" si="0"/>
        <v>356075.64</v>
      </c>
      <c r="C14" s="436">
        <v>356075.64</v>
      </c>
      <c r="D14" s="436">
        <v>0</v>
      </c>
      <c r="E14" s="451"/>
    </row>
    <row r="15" spans="1:5" s="427" customFormat="1" ht="27.75" customHeight="1">
      <c r="A15" s="448" t="s">
        <v>144</v>
      </c>
      <c r="B15" s="435">
        <f t="shared" si="0"/>
        <v>154982.16</v>
      </c>
      <c r="C15" s="436">
        <v>154982.16</v>
      </c>
      <c r="D15" s="436">
        <v>0</v>
      </c>
      <c r="E15" s="451"/>
    </row>
    <row r="16" spans="1:5" s="427" customFormat="1" ht="27.75" customHeight="1">
      <c r="A16" s="448" t="s">
        <v>145</v>
      </c>
      <c r="B16" s="435">
        <f t="shared" si="0"/>
        <v>50878.44</v>
      </c>
      <c r="C16" s="436">
        <v>50878.44</v>
      </c>
      <c r="D16" s="436">
        <v>0</v>
      </c>
      <c r="E16" s="451"/>
    </row>
    <row r="17" spans="1:5" s="427" customFormat="1" ht="27.75" customHeight="1">
      <c r="A17" s="448" t="s">
        <v>146</v>
      </c>
      <c r="B17" s="435">
        <f t="shared" si="0"/>
        <v>150215.04</v>
      </c>
      <c r="C17" s="436">
        <v>150215.04</v>
      </c>
      <c r="D17" s="436">
        <v>0</v>
      </c>
      <c r="E17" s="443" t="s">
        <v>135</v>
      </c>
    </row>
    <row r="18" spans="1:5" s="427" customFormat="1" ht="28.5" customHeight="1">
      <c r="A18" s="450" t="s">
        <v>147</v>
      </c>
      <c r="B18" s="435">
        <f t="shared" si="0"/>
        <v>509377.2</v>
      </c>
      <c r="C18" s="452">
        <v>509377.2</v>
      </c>
      <c r="D18" s="436">
        <v>0</v>
      </c>
      <c r="E18" s="443" t="s">
        <v>135</v>
      </c>
    </row>
    <row r="19" spans="1:5" s="427" customFormat="1" ht="28.5" customHeight="1">
      <c r="A19" s="439" t="s">
        <v>148</v>
      </c>
      <c r="B19" s="435">
        <f t="shared" si="0"/>
        <v>509377.2</v>
      </c>
      <c r="C19" s="452">
        <v>509377.2</v>
      </c>
      <c r="D19" s="436">
        <v>0</v>
      </c>
      <c r="E19" s="443"/>
    </row>
    <row r="20" spans="1:5" s="427" customFormat="1" ht="28.5" customHeight="1">
      <c r="A20" s="441" t="s">
        <v>149</v>
      </c>
      <c r="B20" s="435">
        <f t="shared" si="0"/>
        <v>509377.2</v>
      </c>
      <c r="C20" s="452">
        <v>509377.2</v>
      </c>
      <c r="D20" s="436">
        <v>0</v>
      </c>
      <c r="E20" s="443"/>
    </row>
    <row r="21" spans="1:5" s="427" customFormat="1" ht="27" customHeight="1">
      <c r="A21" s="453" t="s">
        <v>47</v>
      </c>
      <c r="B21" s="454">
        <f t="shared" si="0"/>
        <v>119513235.16</v>
      </c>
      <c r="C21" s="455">
        <v>8213235.16</v>
      </c>
      <c r="D21" s="456">
        <v>111300000</v>
      </c>
      <c r="E21" s="443" t="s">
        <v>135</v>
      </c>
    </row>
    <row r="22" spans="1:5" s="427" customFormat="1" ht="33" customHeight="1">
      <c r="A22" s="457" t="s">
        <v>150</v>
      </c>
      <c r="B22" s="458"/>
      <c r="C22" s="459"/>
      <c r="D22" s="459"/>
      <c r="E22" s="460"/>
    </row>
    <row r="23" spans="1:5" s="427" customFormat="1" ht="18.75" customHeight="1">
      <c r="A23" s="461" t="s">
        <v>151</v>
      </c>
      <c r="B23" s="462"/>
      <c r="C23" s="462"/>
      <c r="D23" s="463">
        <f>D24+D31</f>
        <v>111300000</v>
      </c>
      <c r="E23" s="464" t="s">
        <v>152</v>
      </c>
    </row>
    <row r="24" spans="1:5" s="427" customFormat="1" ht="21" customHeight="1">
      <c r="A24" s="465" t="s">
        <v>153</v>
      </c>
      <c r="B24" s="466"/>
      <c r="C24" s="466"/>
      <c r="D24" s="467">
        <f>SUM(D25:D30)</f>
        <v>79700000</v>
      </c>
      <c r="E24" s="468"/>
    </row>
    <row r="25" spans="1:5" s="427" customFormat="1" ht="21" customHeight="1">
      <c r="A25" s="469" t="s">
        <v>154</v>
      </c>
      <c r="B25" s="469"/>
      <c r="C25" s="469"/>
      <c r="D25" s="470">
        <v>1500000</v>
      </c>
      <c r="E25" s="471"/>
    </row>
    <row r="26" spans="1:5" s="427" customFormat="1" ht="21" customHeight="1">
      <c r="A26" s="469" t="s">
        <v>155</v>
      </c>
      <c r="B26" s="469"/>
      <c r="C26" s="469"/>
      <c r="D26" s="470">
        <v>100000</v>
      </c>
      <c r="E26" s="471"/>
    </row>
    <row r="27" spans="1:5" ht="21" customHeight="1">
      <c r="A27" s="469" t="s">
        <v>156</v>
      </c>
      <c r="B27" s="469"/>
      <c r="C27" s="469"/>
      <c r="D27" s="470">
        <v>450000</v>
      </c>
      <c r="E27" s="471"/>
    </row>
    <row r="28" spans="1:5" ht="21" customHeight="1">
      <c r="A28" s="469" t="s">
        <v>157</v>
      </c>
      <c r="B28" s="469"/>
      <c r="C28" s="469"/>
      <c r="D28" s="470">
        <v>2250000</v>
      </c>
      <c r="E28" s="471"/>
    </row>
    <row r="29" spans="1:5" ht="21" customHeight="1">
      <c r="A29" s="472" t="s">
        <v>158</v>
      </c>
      <c r="B29" s="473"/>
      <c r="C29" s="474"/>
      <c r="D29" s="470">
        <v>400000</v>
      </c>
      <c r="E29" s="471"/>
    </row>
    <row r="30" spans="1:5" ht="21" customHeight="1">
      <c r="A30" s="472" t="s">
        <v>159</v>
      </c>
      <c r="B30" s="473"/>
      <c r="C30" s="474"/>
      <c r="D30" s="470">
        <v>75000000</v>
      </c>
      <c r="E30" s="471"/>
    </row>
    <row r="31" spans="1:5" ht="21" customHeight="1">
      <c r="A31" s="475" t="s">
        <v>160</v>
      </c>
      <c r="B31" s="476"/>
      <c r="C31" s="476"/>
      <c r="D31" s="470">
        <f>SUM(D32:D34)</f>
        <v>31600000</v>
      </c>
      <c r="E31" s="471"/>
    </row>
    <row r="32" spans="1:5" ht="21" customHeight="1">
      <c r="A32" s="469" t="s">
        <v>161</v>
      </c>
      <c r="B32" s="469"/>
      <c r="C32" s="469"/>
      <c r="D32" s="470">
        <v>4800000</v>
      </c>
      <c r="E32" s="471"/>
    </row>
    <row r="33" spans="1:5" ht="21" customHeight="1">
      <c r="A33" s="469" t="s">
        <v>162</v>
      </c>
      <c r="B33" s="469"/>
      <c r="C33" s="469"/>
      <c r="D33" s="470">
        <v>23050000</v>
      </c>
      <c r="E33" s="471"/>
    </row>
    <row r="34" spans="1:5" ht="21" customHeight="1">
      <c r="A34" s="469" t="s">
        <v>163</v>
      </c>
      <c r="B34" s="469"/>
      <c r="C34" s="469"/>
      <c r="D34" s="470">
        <v>3750000</v>
      </c>
      <c r="E34" s="471"/>
    </row>
    <row r="35" spans="1:5" ht="15" customHeight="1">
      <c r="A35" s="477" t="s">
        <v>21</v>
      </c>
      <c r="B35" s="478"/>
      <c r="C35" s="478"/>
      <c r="D35" s="470"/>
      <c r="E35" s="471"/>
    </row>
    <row r="36" spans="1:5" ht="12.75">
      <c r="A36" s="479" t="s">
        <v>164</v>
      </c>
      <c r="B36" s="480"/>
      <c r="C36" s="480"/>
      <c r="D36" s="480"/>
      <c r="E36" s="480"/>
    </row>
    <row r="37" spans="1:5" ht="12.75">
      <c r="A37" s="480"/>
      <c r="B37" s="480"/>
      <c r="C37" s="480"/>
      <c r="D37" s="480"/>
      <c r="E37" s="480"/>
    </row>
  </sheetData>
  <sheetProtection/>
  <mergeCells count="16">
    <mergeCell ref="A2:E2"/>
    <mergeCell ref="A22:E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7"/>
  </mergeCells>
  <printOptions horizontalCentered="1"/>
  <pageMargins left="0.2" right="0.2" top="0.59" bottom="0.3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72"/>
  <sheetViews>
    <sheetView zoomScaleSheetLayoutView="100" workbookViewId="0" topLeftCell="A19">
      <selection activeCell="H82" sqref="H82"/>
    </sheetView>
  </sheetViews>
  <sheetFormatPr defaultColWidth="9.33203125" defaultRowHeight="12.75"/>
  <cols>
    <col min="1" max="1" width="6.5" style="0" customWidth="1"/>
    <col min="2" max="2" width="4.5" style="0" customWidth="1"/>
    <col min="3" max="3" width="8.83203125" style="345" customWidth="1"/>
    <col min="4" max="5" width="6.66015625" style="0" customWidth="1"/>
    <col min="6" max="6" width="20.16015625" style="345" customWidth="1"/>
    <col min="7" max="7" width="24.16015625" style="0" customWidth="1"/>
    <col min="8" max="8" width="25.66015625" style="346" customWidth="1"/>
  </cols>
  <sheetData>
    <row r="1" spans="1:8" ht="36.75" customHeight="1">
      <c r="A1" s="347" t="s">
        <v>165</v>
      </c>
      <c r="B1" s="348"/>
      <c r="C1" s="348"/>
      <c r="D1" s="348"/>
      <c r="E1" s="348"/>
      <c r="F1" s="348"/>
      <c r="G1" s="348"/>
      <c r="H1" s="348"/>
    </row>
    <row r="2" spans="1:8" ht="45" customHeight="1">
      <c r="A2" s="349" t="s">
        <v>166</v>
      </c>
      <c r="B2" s="349"/>
      <c r="C2" s="350"/>
      <c r="D2" s="349"/>
      <c r="E2" s="349"/>
      <c r="F2" s="350"/>
      <c r="G2" s="351"/>
      <c r="H2" s="352"/>
    </row>
    <row r="3" spans="1:8" ht="22.5" customHeight="1">
      <c r="A3" s="353"/>
      <c r="B3" s="353"/>
      <c r="C3" s="354"/>
      <c r="D3" s="353"/>
      <c r="E3" s="353"/>
      <c r="F3" s="355"/>
      <c r="G3" s="356"/>
      <c r="H3" s="357" t="s">
        <v>3</v>
      </c>
    </row>
    <row r="4" spans="1:8" ht="45" customHeight="1">
      <c r="A4" s="358" t="s">
        <v>167</v>
      </c>
      <c r="B4" s="358"/>
      <c r="C4" s="359"/>
      <c r="D4" s="358" t="s">
        <v>168</v>
      </c>
      <c r="E4" s="358"/>
      <c r="F4" s="360"/>
      <c r="G4" s="361" t="s">
        <v>62</v>
      </c>
      <c r="H4" s="362" t="s">
        <v>6</v>
      </c>
    </row>
    <row r="5" spans="1:8" ht="27" customHeight="1">
      <c r="A5" s="363" t="s">
        <v>169</v>
      </c>
      <c r="B5" s="363"/>
      <c r="C5" s="364" t="s">
        <v>170</v>
      </c>
      <c r="D5" s="363" t="s">
        <v>169</v>
      </c>
      <c r="E5" s="363"/>
      <c r="F5" s="365" t="s">
        <v>170</v>
      </c>
      <c r="G5" s="366">
        <f>G7+G21+G50+G67+G80+G124+G127+G131+G135+G147+G150+G155</f>
        <v>821</v>
      </c>
      <c r="H5" s="367"/>
    </row>
    <row r="6" spans="1:8" ht="24" customHeight="1">
      <c r="A6" s="363" t="s">
        <v>171</v>
      </c>
      <c r="B6" s="363" t="s">
        <v>172</v>
      </c>
      <c r="C6" s="364"/>
      <c r="D6" s="363" t="s">
        <v>171</v>
      </c>
      <c r="E6" s="368" t="s">
        <v>172</v>
      </c>
      <c r="F6" s="365"/>
      <c r="G6" s="366"/>
      <c r="H6" s="369"/>
    </row>
    <row r="7" spans="1:8" ht="34.5" customHeight="1">
      <c r="A7" s="363">
        <v>501</v>
      </c>
      <c r="B7" s="363"/>
      <c r="C7" s="370" t="s">
        <v>173</v>
      </c>
      <c r="D7" s="363" t="s">
        <v>174</v>
      </c>
      <c r="E7" s="368"/>
      <c r="F7" s="371" t="s">
        <v>175</v>
      </c>
      <c r="G7" s="372">
        <f>SUM(G8:G19)</f>
        <v>617</v>
      </c>
      <c r="H7" s="373"/>
    </row>
    <row r="8" spans="1:8" ht="21" customHeight="1">
      <c r="A8" s="374"/>
      <c r="B8" s="374" t="s">
        <v>176</v>
      </c>
      <c r="C8" s="375" t="s">
        <v>177</v>
      </c>
      <c r="D8" s="374"/>
      <c r="E8" s="376" t="s">
        <v>176</v>
      </c>
      <c r="F8" s="377" t="s">
        <v>178</v>
      </c>
      <c r="G8" s="372">
        <v>191</v>
      </c>
      <c r="H8" s="378" t="s">
        <v>179</v>
      </c>
    </row>
    <row r="9" spans="1:8" ht="15.75" customHeight="1">
      <c r="A9" s="374"/>
      <c r="B9" s="374"/>
      <c r="C9" s="379"/>
      <c r="D9" s="374"/>
      <c r="E9" s="376" t="s">
        <v>180</v>
      </c>
      <c r="F9" s="377" t="s">
        <v>181</v>
      </c>
      <c r="G9" s="372">
        <v>197</v>
      </c>
      <c r="H9" s="373"/>
    </row>
    <row r="10" spans="1:8" ht="15.75" customHeight="1">
      <c r="A10" s="374"/>
      <c r="B10" s="374"/>
      <c r="C10" s="379"/>
      <c r="D10" s="374"/>
      <c r="E10" s="376" t="s">
        <v>182</v>
      </c>
      <c r="F10" s="377" t="s">
        <v>183</v>
      </c>
      <c r="G10" s="372">
        <v>33</v>
      </c>
      <c r="H10" s="373"/>
    </row>
    <row r="11" spans="1:8" ht="15.75" customHeight="1">
      <c r="A11" s="374"/>
      <c r="B11" s="374"/>
      <c r="C11" s="379"/>
      <c r="D11" s="374"/>
      <c r="E11" s="376" t="s">
        <v>184</v>
      </c>
      <c r="F11" s="377" t="s">
        <v>185</v>
      </c>
      <c r="G11" s="372">
        <v>16</v>
      </c>
      <c r="H11" s="373"/>
    </row>
    <row r="12" spans="1:8" ht="15.75" customHeight="1">
      <c r="A12" s="380"/>
      <c r="B12" s="376" t="s">
        <v>180</v>
      </c>
      <c r="C12" s="375" t="s">
        <v>186</v>
      </c>
      <c r="D12" s="381"/>
      <c r="E12" s="376" t="s">
        <v>187</v>
      </c>
      <c r="F12" s="382" t="s">
        <v>188</v>
      </c>
      <c r="G12" s="372">
        <v>67</v>
      </c>
      <c r="H12" s="373"/>
    </row>
    <row r="13" spans="1:8" ht="15.75" customHeight="1">
      <c r="A13" s="383"/>
      <c r="B13" s="376"/>
      <c r="C13" s="375"/>
      <c r="D13" s="374"/>
      <c r="E13" s="376" t="s">
        <v>189</v>
      </c>
      <c r="F13" s="377" t="s">
        <v>190</v>
      </c>
      <c r="G13" s="372"/>
      <c r="H13" s="373"/>
    </row>
    <row r="14" spans="1:8" ht="25.5" customHeight="1">
      <c r="A14" s="383"/>
      <c r="B14" s="376"/>
      <c r="C14" s="375"/>
      <c r="D14" s="374"/>
      <c r="E14" s="376" t="s">
        <v>92</v>
      </c>
      <c r="F14" s="377" t="s">
        <v>191</v>
      </c>
      <c r="G14" s="372">
        <v>20</v>
      </c>
      <c r="H14" s="373"/>
    </row>
    <row r="15" spans="1:8" ht="15.75" customHeight="1">
      <c r="A15" s="383"/>
      <c r="B15" s="376"/>
      <c r="C15" s="375"/>
      <c r="D15" s="374"/>
      <c r="E15" s="376" t="s">
        <v>94</v>
      </c>
      <c r="F15" s="377" t="s">
        <v>192</v>
      </c>
      <c r="G15" s="372">
        <v>15</v>
      </c>
      <c r="H15" s="373"/>
    </row>
    <row r="16" spans="1:8" ht="15.75" customHeight="1">
      <c r="A16" s="383"/>
      <c r="B16" s="376"/>
      <c r="C16" s="375"/>
      <c r="D16" s="374"/>
      <c r="E16" s="376" t="s">
        <v>96</v>
      </c>
      <c r="F16" s="377" t="s">
        <v>193</v>
      </c>
      <c r="G16" s="372">
        <v>3</v>
      </c>
      <c r="H16" s="373"/>
    </row>
    <row r="17" spans="1:8" ht="15.75" customHeight="1">
      <c r="A17" s="374"/>
      <c r="B17" s="384" t="s">
        <v>184</v>
      </c>
      <c r="C17" s="385" t="s">
        <v>194</v>
      </c>
      <c r="D17" s="374"/>
      <c r="E17" s="384" t="s">
        <v>98</v>
      </c>
      <c r="F17" s="377" t="s">
        <v>194</v>
      </c>
      <c r="G17" s="372">
        <v>51</v>
      </c>
      <c r="H17" s="386"/>
    </row>
    <row r="18" spans="1:8" ht="25.5" customHeight="1">
      <c r="A18" s="380"/>
      <c r="B18" s="376">
        <v>99</v>
      </c>
      <c r="C18" s="387" t="s">
        <v>195</v>
      </c>
      <c r="D18" s="381"/>
      <c r="E18" s="376" t="s">
        <v>196</v>
      </c>
      <c r="F18" s="377" t="s">
        <v>197</v>
      </c>
      <c r="G18" s="372">
        <v>24</v>
      </c>
      <c r="H18" s="388" t="s">
        <v>198</v>
      </c>
    </row>
    <row r="19" spans="1:8" ht="15.75" customHeight="1">
      <c r="A19" s="383"/>
      <c r="B19" s="376"/>
      <c r="C19" s="387"/>
      <c r="D19" s="381"/>
      <c r="E19" s="376" t="s">
        <v>100</v>
      </c>
      <c r="F19" s="377" t="s">
        <v>199</v>
      </c>
      <c r="G19" s="372"/>
      <c r="H19" s="386"/>
    </row>
    <row r="20" spans="1:8" ht="21" customHeight="1">
      <c r="A20" s="389"/>
      <c r="B20" s="376"/>
      <c r="C20" s="387"/>
      <c r="D20" s="374"/>
      <c r="E20" s="376" t="s">
        <v>200</v>
      </c>
      <c r="F20" s="377" t="s">
        <v>195</v>
      </c>
      <c r="G20" s="372"/>
      <c r="H20" s="386"/>
    </row>
    <row r="21" spans="1:8" ht="21.75" customHeight="1">
      <c r="A21" s="390">
        <v>502</v>
      </c>
      <c r="B21" s="390"/>
      <c r="C21" s="391" t="s">
        <v>201</v>
      </c>
      <c r="D21" s="390">
        <v>302</v>
      </c>
      <c r="E21" s="392"/>
      <c r="F21" s="393" t="s">
        <v>202</v>
      </c>
      <c r="G21" s="372">
        <f>SUM(G22:G49)</f>
        <v>168</v>
      </c>
      <c r="H21" s="386"/>
    </row>
    <row r="22" spans="1:8" ht="21.75" customHeight="1">
      <c r="A22" s="394"/>
      <c r="B22" s="390"/>
      <c r="C22" s="391"/>
      <c r="D22" s="390"/>
      <c r="E22" s="392"/>
      <c r="F22" s="377" t="s">
        <v>193</v>
      </c>
      <c r="G22" s="372">
        <v>4</v>
      </c>
      <c r="H22" s="386"/>
    </row>
    <row r="23" spans="1:8" ht="15.75" customHeight="1">
      <c r="A23" s="380"/>
      <c r="B23" s="376" t="s">
        <v>176</v>
      </c>
      <c r="C23" s="375" t="s">
        <v>203</v>
      </c>
      <c r="D23" s="374"/>
      <c r="E23" s="376" t="s">
        <v>176</v>
      </c>
      <c r="F23" s="377" t="s">
        <v>204</v>
      </c>
      <c r="G23" s="372">
        <v>24</v>
      </c>
      <c r="H23" s="386"/>
    </row>
    <row r="24" spans="1:8" ht="15.75" customHeight="1">
      <c r="A24" s="374"/>
      <c r="B24" s="376"/>
      <c r="C24" s="375"/>
      <c r="D24" s="374"/>
      <c r="E24" s="376" t="s">
        <v>180</v>
      </c>
      <c r="F24" s="377" t="s">
        <v>205</v>
      </c>
      <c r="G24" s="372">
        <v>5</v>
      </c>
      <c r="H24" s="386"/>
    </row>
    <row r="25" spans="1:8" ht="15.75" customHeight="1">
      <c r="A25" s="374"/>
      <c r="B25" s="376"/>
      <c r="C25" s="375"/>
      <c r="D25" s="374"/>
      <c r="E25" s="376" t="s">
        <v>206</v>
      </c>
      <c r="F25" s="377" t="s">
        <v>207</v>
      </c>
      <c r="G25" s="372"/>
      <c r="H25" s="386"/>
    </row>
    <row r="26" spans="1:8" ht="15.75" customHeight="1">
      <c r="A26" s="374"/>
      <c r="B26" s="376"/>
      <c r="C26" s="375"/>
      <c r="D26" s="374"/>
      <c r="E26" s="376" t="s">
        <v>208</v>
      </c>
      <c r="F26" s="377" t="s">
        <v>209</v>
      </c>
      <c r="G26" s="372"/>
      <c r="H26" s="386"/>
    </row>
    <row r="27" spans="1:8" ht="15.75" customHeight="1">
      <c r="A27" s="374"/>
      <c r="B27" s="376"/>
      <c r="C27" s="375"/>
      <c r="D27" s="390"/>
      <c r="E27" s="376" t="s">
        <v>196</v>
      </c>
      <c r="F27" s="377" t="s">
        <v>210</v>
      </c>
      <c r="G27" s="372"/>
      <c r="H27" s="386"/>
    </row>
    <row r="28" spans="1:8" ht="15.75" customHeight="1">
      <c r="A28" s="374"/>
      <c r="B28" s="376"/>
      <c r="C28" s="375"/>
      <c r="D28" s="374"/>
      <c r="E28" s="376" t="s">
        <v>182</v>
      </c>
      <c r="F28" s="377" t="s">
        <v>211</v>
      </c>
      <c r="G28" s="372">
        <v>4</v>
      </c>
      <c r="H28" s="386"/>
    </row>
    <row r="29" spans="1:8" ht="15.75" customHeight="1">
      <c r="A29" s="374"/>
      <c r="B29" s="376"/>
      <c r="C29" s="375"/>
      <c r="D29" s="374"/>
      <c r="E29" s="376" t="s">
        <v>187</v>
      </c>
      <c r="F29" s="377" t="s">
        <v>212</v>
      </c>
      <c r="G29" s="372"/>
      <c r="H29" s="386"/>
    </row>
    <row r="30" spans="1:8" ht="15.75" customHeight="1">
      <c r="A30" s="374"/>
      <c r="B30" s="376"/>
      <c r="C30" s="375"/>
      <c r="D30" s="374"/>
      <c r="E30" s="376" t="s">
        <v>189</v>
      </c>
      <c r="F30" s="377" t="s">
        <v>213</v>
      </c>
      <c r="G30" s="372"/>
      <c r="H30" s="386"/>
    </row>
    <row r="31" spans="1:8" ht="15.75" customHeight="1">
      <c r="A31" s="374"/>
      <c r="B31" s="376"/>
      <c r="C31" s="375"/>
      <c r="D31" s="374"/>
      <c r="E31" s="376" t="s">
        <v>94</v>
      </c>
      <c r="F31" s="377" t="s">
        <v>214</v>
      </c>
      <c r="G31" s="372">
        <v>35</v>
      </c>
      <c r="H31" s="388" t="s">
        <v>215</v>
      </c>
    </row>
    <row r="32" spans="1:8" ht="15.75" customHeight="1">
      <c r="A32" s="380"/>
      <c r="B32" s="376"/>
      <c r="C32" s="375"/>
      <c r="D32" s="395"/>
      <c r="E32" s="376" t="s">
        <v>100</v>
      </c>
      <c r="F32" s="377" t="s">
        <v>216</v>
      </c>
      <c r="G32" s="372">
        <v>5</v>
      </c>
      <c r="H32" s="386"/>
    </row>
    <row r="33" spans="1:8" ht="15.75" customHeight="1">
      <c r="A33" s="374"/>
      <c r="B33" s="376"/>
      <c r="C33" s="375"/>
      <c r="D33" s="395"/>
      <c r="E33" s="376" t="s">
        <v>126</v>
      </c>
      <c r="F33" s="377" t="s">
        <v>217</v>
      </c>
      <c r="G33" s="366">
        <v>5</v>
      </c>
      <c r="H33" s="386"/>
    </row>
    <row r="34" spans="1:8" ht="15.75" customHeight="1">
      <c r="A34" s="374"/>
      <c r="B34" s="376"/>
      <c r="C34" s="375"/>
      <c r="D34" s="395"/>
      <c r="E34" s="376" t="s">
        <v>127</v>
      </c>
      <c r="F34" s="377" t="s">
        <v>218</v>
      </c>
      <c r="G34" s="366">
        <v>5</v>
      </c>
      <c r="H34" s="386"/>
    </row>
    <row r="35" spans="1:8" ht="15.75" customHeight="1">
      <c r="A35" s="374"/>
      <c r="B35" s="376"/>
      <c r="C35" s="375"/>
      <c r="D35" s="395"/>
      <c r="E35" s="376" t="s">
        <v>219</v>
      </c>
      <c r="F35" s="377" t="s">
        <v>220</v>
      </c>
      <c r="G35" s="366">
        <v>38</v>
      </c>
      <c r="H35" s="386"/>
    </row>
    <row r="36" spans="1:8" ht="15.75" customHeight="1">
      <c r="A36" s="374"/>
      <c r="B36" s="376"/>
      <c r="C36" s="375"/>
      <c r="D36" s="395"/>
      <c r="E36" s="376" t="s">
        <v>221</v>
      </c>
      <c r="F36" s="377" t="s">
        <v>222</v>
      </c>
      <c r="G36" s="366"/>
      <c r="H36" s="386"/>
    </row>
    <row r="37" spans="1:8" ht="15.75" customHeight="1">
      <c r="A37" s="374"/>
      <c r="B37" s="376" t="s">
        <v>180</v>
      </c>
      <c r="C37" s="396" t="s">
        <v>223</v>
      </c>
      <c r="D37" s="395"/>
      <c r="E37" s="376" t="s">
        <v>102</v>
      </c>
      <c r="F37" s="397" t="s">
        <v>223</v>
      </c>
      <c r="G37" s="372">
        <v>7</v>
      </c>
      <c r="H37" s="388" t="s">
        <v>224</v>
      </c>
    </row>
    <row r="38" spans="1:8" ht="15.75" customHeight="1">
      <c r="A38" s="374"/>
      <c r="B38" s="376" t="s">
        <v>184</v>
      </c>
      <c r="C38" s="396" t="s">
        <v>225</v>
      </c>
      <c r="D38" s="395"/>
      <c r="E38" s="376" t="s">
        <v>104</v>
      </c>
      <c r="F38" s="377" t="s">
        <v>225</v>
      </c>
      <c r="G38" s="372">
        <v>2</v>
      </c>
      <c r="H38" s="388" t="s">
        <v>226</v>
      </c>
    </row>
    <row r="39" spans="1:8" ht="15.75" customHeight="1">
      <c r="A39" s="398"/>
      <c r="B39" s="376" t="s">
        <v>206</v>
      </c>
      <c r="C39" s="375" t="s">
        <v>227</v>
      </c>
      <c r="D39" s="390"/>
      <c r="E39" s="376" t="s">
        <v>108</v>
      </c>
      <c r="F39" s="377" t="s">
        <v>228</v>
      </c>
      <c r="G39" s="372"/>
      <c r="H39" s="386"/>
    </row>
    <row r="40" spans="1:8" ht="15.75" customHeight="1">
      <c r="A40" s="399"/>
      <c r="B40" s="376"/>
      <c r="C40" s="375"/>
      <c r="D40" s="395"/>
      <c r="E40" s="376" t="s">
        <v>120</v>
      </c>
      <c r="F40" s="377" t="s">
        <v>229</v>
      </c>
      <c r="G40" s="372"/>
      <c r="H40" s="386"/>
    </row>
    <row r="41" spans="1:8" ht="15.75" customHeight="1">
      <c r="A41" s="400"/>
      <c r="B41" s="376"/>
      <c r="C41" s="375"/>
      <c r="D41" s="395"/>
      <c r="E41" s="376" t="s">
        <v>230</v>
      </c>
      <c r="F41" s="377" t="s">
        <v>231</v>
      </c>
      <c r="G41" s="372"/>
      <c r="H41" s="386"/>
    </row>
    <row r="42" spans="1:8" ht="15.75" customHeight="1">
      <c r="A42" s="381"/>
      <c r="B42" s="376" t="s">
        <v>208</v>
      </c>
      <c r="C42" s="375" t="s">
        <v>232</v>
      </c>
      <c r="D42" s="381"/>
      <c r="E42" s="376" t="s">
        <v>184</v>
      </c>
      <c r="F42" s="377" t="s">
        <v>233</v>
      </c>
      <c r="G42" s="372"/>
      <c r="H42" s="386"/>
    </row>
    <row r="43" spans="1:8" ht="15.75" customHeight="1">
      <c r="A43" s="381"/>
      <c r="B43" s="376"/>
      <c r="C43" s="375"/>
      <c r="D43" s="395"/>
      <c r="E43" s="376" t="s">
        <v>123</v>
      </c>
      <c r="F43" s="377" t="s">
        <v>234</v>
      </c>
      <c r="G43" s="372">
        <v>3</v>
      </c>
      <c r="H43" s="386"/>
    </row>
    <row r="44" spans="1:8" ht="15.75" customHeight="1">
      <c r="A44" s="381"/>
      <c r="B44" s="376"/>
      <c r="C44" s="375"/>
      <c r="D44" s="395"/>
      <c r="E44" s="376" t="s">
        <v>125</v>
      </c>
      <c r="F44" s="377" t="s">
        <v>232</v>
      </c>
      <c r="G44" s="372"/>
      <c r="H44" s="386"/>
    </row>
    <row r="45" spans="1:8" ht="22.5" customHeight="1">
      <c r="A45" s="381"/>
      <c r="B45" s="376" t="s">
        <v>196</v>
      </c>
      <c r="C45" s="396" t="s">
        <v>235</v>
      </c>
      <c r="D45" s="381"/>
      <c r="E45" s="376" t="s">
        <v>106</v>
      </c>
      <c r="F45" s="397" t="s">
        <v>235</v>
      </c>
      <c r="G45" s="372">
        <v>5</v>
      </c>
      <c r="H45" s="388" t="s">
        <v>236</v>
      </c>
    </row>
    <row r="46" spans="1:8" ht="15.75" customHeight="1">
      <c r="A46" s="381"/>
      <c r="B46" s="376" t="s">
        <v>182</v>
      </c>
      <c r="C46" s="396" t="s">
        <v>237</v>
      </c>
      <c r="D46" s="381"/>
      <c r="E46" s="376" t="s">
        <v>96</v>
      </c>
      <c r="F46" s="397" t="s">
        <v>237</v>
      </c>
      <c r="G46" s="372"/>
      <c r="H46" s="386"/>
    </row>
    <row r="47" spans="1:8" ht="33" customHeight="1">
      <c r="A47" s="390"/>
      <c r="B47" s="376" t="s">
        <v>187</v>
      </c>
      <c r="C47" s="396" t="s">
        <v>238</v>
      </c>
      <c r="D47" s="395"/>
      <c r="E47" s="376" t="s">
        <v>239</v>
      </c>
      <c r="F47" s="397" t="s">
        <v>238</v>
      </c>
      <c r="G47" s="372">
        <v>14</v>
      </c>
      <c r="H47" s="388" t="s">
        <v>240</v>
      </c>
    </row>
    <row r="48" spans="1:8" ht="15.75" customHeight="1">
      <c r="A48" s="401"/>
      <c r="B48" s="384" t="s">
        <v>189</v>
      </c>
      <c r="C48" s="402" t="s">
        <v>241</v>
      </c>
      <c r="D48" s="395"/>
      <c r="E48" s="376" t="s">
        <v>98</v>
      </c>
      <c r="F48" s="403" t="s">
        <v>241</v>
      </c>
      <c r="G48" s="372">
        <v>1</v>
      </c>
      <c r="H48" s="386"/>
    </row>
    <row r="49" spans="1:8" ht="15.75" customHeight="1">
      <c r="A49" s="381"/>
      <c r="B49" s="374">
        <v>99</v>
      </c>
      <c r="C49" s="375" t="s">
        <v>242</v>
      </c>
      <c r="D49" s="381"/>
      <c r="E49" s="376" t="s">
        <v>200</v>
      </c>
      <c r="F49" s="377" t="s">
        <v>242</v>
      </c>
      <c r="G49" s="372">
        <v>11</v>
      </c>
      <c r="H49" s="388"/>
    </row>
    <row r="50" spans="1:8" ht="27" customHeight="1">
      <c r="A50" s="381">
        <v>503</v>
      </c>
      <c r="B50" s="395"/>
      <c r="C50" s="391" t="s">
        <v>243</v>
      </c>
      <c r="D50" s="381">
        <v>310</v>
      </c>
      <c r="E50" s="404"/>
      <c r="F50" s="371" t="s">
        <v>244</v>
      </c>
      <c r="G50" s="372">
        <f>SUM(G51:G66)</f>
        <v>5</v>
      </c>
      <c r="H50" s="386"/>
    </row>
    <row r="51" spans="1:8" ht="15.75" customHeight="1">
      <c r="A51" s="381"/>
      <c r="B51" s="405" t="s">
        <v>176</v>
      </c>
      <c r="C51" s="375" t="s">
        <v>245</v>
      </c>
      <c r="D51" s="374"/>
      <c r="E51" s="406" t="s">
        <v>176</v>
      </c>
      <c r="F51" s="377" t="s">
        <v>245</v>
      </c>
      <c r="G51" s="372"/>
      <c r="H51" s="373"/>
    </row>
    <row r="52" spans="1:8" ht="15.75" customHeight="1">
      <c r="A52" s="381"/>
      <c r="B52" s="644" t="s">
        <v>180</v>
      </c>
      <c r="C52" s="407" t="s">
        <v>246</v>
      </c>
      <c r="D52" s="374"/>
      <c r="E52" s="406" t="s">
        <v>208</v>
      </c>
      <c r="F52" s="377" t="s">
        <v>246</v>
      </c>
      <c r="G52" s="372"/>
      <c r="H52" s="373"/>
    </row>
    <row r="53" spans="1:8" ht="15.75" customHeight="1">
      <c r="A53" s="381"/>
      <c r="B53" s="376" t="s">
        <v>184</v>
      </c>
      <c r="C53" s="407" t="s">
        <v>247</v>
      </c>
      <c r="D53" s="395"/>
      <c r="E53" s="406" t="s">
        <v>98</v>
      </c>
      <c r="F53" s="377" t="s">
        <v>247</v>
      </c>
      <c r="G53" s="372"/>
      <c r="H53" s="373"/>
    </row>
    <row r="54" spans="1:8" ht="15.75" customHeight="1">
      <c r="A54" s="408"/>
      <c r="B54" s="376" t="s">
        <v>208</v>
      </c>
      <c r="C54" s="407" t="s">
        <v>248</v>
      </c>
      <c r="D54" s="395"/>
      <c r="E54" s="406" t="s">
        <v>189</v>
      </c>
      <c r="F54" s="377" t="s">
        <v>249</v>
      </c>
      <c r="G54" s="372"/>
      <c r="H54" s="373"/>
    </row>
    <row r="55" spans="1:8" ht="15.75" customHeight="1">
      <c r="A55" s="409"/>
      <c r="B55" s="376"/>
      <c r="C55" s="407"/>
      <c r="D55" s="395"/>
      <c r="E55" s="406" t="s">
        <v>92</v>
      </c>
      <c r="F55" s="377" t="s">
        <v>250</v>
      </c>
      <c r="G55" s="372"/>
      <c r="H55" s="373"/>
    </row>
    <row r="56" spans="1:8" ht="15.75" customHeight="1">
      <c r="A56" s="409"/>
      <c r="B56" s="376"/>
      <c r="C56" s="407"/>
      <c r="D56" s="395"/>
      <c r="E56" s="406" t="s">
        <v>94</v>
      </c>
      <c r="F56" s="377" t="s">
        <v>251</v>
      </c>
      <c r="G56" s="372"/>
      <c r="H56" s="373"/>
    </row>
    <row r="57" spans="1:8" ht="15.75" customHeight="1">
      <c r="A57" s="410"/>
      <c r="B57" s="376"/>
      <c r="C57" s="407"/>
      <c r="D57" s="395"/>
      <c r="E57" s="406" t="s">
        <v>96</v>
      </c>
      <c r="F57" s="377" t="s">
        <v>252</v>
      </c>
      <c r="G57" s="372"/>
      <c r="H57" s="373"/>
    </row>
    <row r="58" spans="1:8" ht="15.75" customHeight="1">
      <c r="A58" s="408"/>
      <c r="B58" s="376" t="s">
        <v>196</v>
      </c>
      <c r="C58" s="407" t="s">
        <v>253</v>
      </c>
      <c r="D58" s="395"/>
      <c r="E58" s="406" t="s">
        <v>180</v>
      </c>
      <c r="F58" s="377" t="s">
        <v>254</v>
      </c>
      <c r="G58" s="372">
        <v>5</v>
      </c>
      <c r="H58" s="373"/>
    </row>
    <row r="59" spans="1:8" ht="15.75" customHeight="1">
      <c r="A59" s="409"/>
      <c r="B59" s="376"/>
      <c r="C59" s="407"/>
      <c r="D59" s="395"/>
      <c r="E59" s="406" t="s">
        <v>184</v>
      </c>
      <c r="F59" s="377" t="s">
        <v>255</v>
      </c>
      <c r="G59" s="372"/>
      <c r="H59" s="373"/>
    </row>
    <row r="60" spans="1:8" ht="15.75" customHeight="1">
      <c r="A60" s="410"/>
      <c r="B60" s="376"/>
      <c r="C60" s="407"/>
      <c r="D60" s="395"/>
      <c r="E60" s="406" t="s">
        <v>182</v>
      </c>
      <c r="F60" s="377" t="s">
        <v>256</v>
      </c>
      <c r="G60" s="372"/>
      <c r="H60" s="373"/>
    </row>
    <row r="61" spans="1:8" ht="15.75" customHeight="1">
      <c r="A61" s="381"/>
      <c r="B61" s="376" t="s">
        <v>182</v>
      </c>
      <c r="C61" s="375" t="s">
        <v>257</v>
      </c>
      <c r="D61" s="395"/>
      <c r="E61" s="406" t="s">
        <v>196</v>
      </c>
      <c r="F61" s="377" t="s">
        <v>257</v>
      </c>
      <c r="G61" s="372"/>
      <c r="H61" s="373"/>
    </row>
    <row r="62" spans="1:8" ht="15.75" customHeight="1">
      <c r="A62" s="408"/>
      <c r="B62" s="406" t="s">
        <v>200</v>
      </c>
      <c r="C62" s="407" t="s">
        <v>258</v>
      </c>
      <c r="D62" s="395"/>
      <c r="E62" s="406" t="s">
        <v>187</v>
      </c>
      <c r="F62" s="377" t="s">
        <v>259</v>
      </c>
      <c r="G62" s="372"/>
      <c r="H62" s="373"/>
    </row>
    <row r="63" spans="1:8" ht="15.75" customHeight="1">
      <c r="A63" s="409"/>
      <c r="B63" s="406"/>
      <c r="C63" s="407"/>
      <c r="D63" s="395"/>
      <c r="E63" s="406" t="s">
        <v>110</v>
      </c>
      <c r="F63" s="377" t="s">
        <v>260</v>
      </c>
      <c r="G63" s="372"/>
      <c r="H63" s="373"/>
    </row>
    <row r="64" spans="1:8" ht="15.75" customHeight="1">
      <c r="A64" s="409"/>
      <c r="B64" s="406"/>
      <c r="C64" s="407"/>
      <c r="D64" s="395"/>
      <c r="E64" s="376">
        <v>21</v>
      </c>
      <c r="F64" s="377" t="s">
        <v>261</v>
      </c>
      <c r="G64" s="372"/>
      <c r="H64" s="373"/>
    </row>
    <row r="65" spans="1:8" ht="15.75" customHeight="1">
      <c r="A65" s="409"/>
      <c r="B65" s="406"/>
      <c r="C65" s="407"/>
      <c r="D65" s="395"/>
      <c r="E65" s="376">
        <v>22</v>
      </c>
      <c r="F65" s="377" t="s">
        <v>262</v>
      </c>
      <c r="G65" s="372"/>
      <c r="H65" s="373"/>
    </row>
    <row r="66" spans="1:8" ht="15.75" customHeight="1">
      <c r="A66" s="410"/>
      <c r="B66" s="406"/>
      <c r="C66" s="407"/>
      <c r="D66" s="395"/>
      <c r="E66" s="645" t="s">
        <v>200</v>
      </c>
      <c r="F66" s="377" t="s">
        <v>258</v>
      </c>
      <c r="G66" s="372"/>
      <c r="H66" s="373"/>
    </row>
    <row r="67" spans="1:8" ht="36" customHeight="1">
      <c r="A67" s="381">
        <v>504</v>
      </c>
      <c r="B67" s="374"/>
      <c r="C67" s="391" t="s">
        <v>263</v>
      </c>
      <c r="D67" s="381">
        <v>309</v>
      </c>
      <c r="E67" s="404"/>
      <c r="F67" s="371" t="s">
        <v>264</v>
      </c>
      <c r="G67" s="372">
        <f>SUM(G68:G79)</f>
        <v>0</v>
      </c>
      <c r="H67" s="373"/>
    </row>
    <row r="68" spans="1:8" ht="15.75" customHeight="1">
      <c r="A68" s="411"/>
      <c r="B68" s="412" t="s">
        <v>176</v>
      </c>
      <c r="C68" s="407" t="s">
        <v>245</v>
      </c>
      <c r="D68" s="374"/>
      <c r="E68" s="376" t="s">
        <v>176</v>
      </c>
      <c r="F68" s="377" t="s">
        <v>245</v>
      </c>
      <c r="G68" s="372"/>
      <c r="H68" s="373"/>
    </row>
    <row r="69" spans="1:8" ht="15.75" customHeight="1">
      <c r="A69" s="411"/>
      <c r="B69" s="646" t="s">
        <v>180</v>
      </c>
      <c r="C69" s="407" t="s">
        <v>246</v>
      </c>
      <c r="D69" s="395"/>
      <c r="E69" s="376" t="s">
        <v>208</v>
      </c>
      <c r="F69" s="377" t="s">
        <v>246</v>
      </c>
      <c r="G69" s="372"/>
      <c r="H69" s="373"/>
    </row>
    <row r="70" spans="1:8" ht="15.75" customHeight="1">
      <c r="A70" s="411"/>
      <c r="B70" s="413" t="s">
        <v>184</v>
      </c>
      <c r="C70" s="407" t="s">
        <v>247</v>
      </c>
      <c r="D70" s="395"/>
      <c r="E70" s="376" t="s">
        <v>98</v>
      </c>
      <c r="F70" s="377" t="s">
        <v>247</v>
      </c>
      <c r="G70" s="372"/>
      <c r="H70" s="373"/>
    </row>
    <row r="71" spans="1:8" ht="15.75" customHeight="1">
      <c r="A71" s="411"/>
      <c r="B71" s="376" t="s">
        <v>206</v>
      </c>
      <c r="C71" s="407" t="s">
        <v>253</v>
      </c>
      <c r="D71" s="395"/>
      <c r="E71" s="376" t="s">
        <v>180</v>
      </c>
      <c r="F71" s="377" t="s">
        <v>254</v>
      </c>
      <c r="G71" s="372"/>
      <c r="H71" s="373"/>
    </row>
    <row r="72" spans="1:8" ht="15.75" customHeight="1">
      <c r="A72" s="411"/>
      <c r="B72" s="376"/>
      <c r="C72" s="407"/>
      <c r="D72" s="395"/>
      <c r="E72" s="376" t="s">
        <v>184</v>
      </c>
      <c r="F72" s="377" t="s">
        <v>255</v>
      </c>
      <c r="G72" s="372"/>
      <c r="H72" s="373"/>
    </row>
    <row r="73" spans="1:8" ht="15.75" customHeight="1">
      <c r="A73" s="411"/>
      <c r="B73" s="376"/>
      <c r="C73" s="407"/>
      <c r="D73" s="395"/>
      <c r="E73" s="376" t="s">
        <v>182</v>
      </c>
      <c r="F73" s="403" t="s">
        <v>256</v>
      </c>
      <c r="G73" s="372"/>
      <c r="H73" s="373"/>
    </row>
    <row r="74" spans="1:8" ht="15.75" customHeight="1">
      <c r="A74" s="411"/>
      <c r="B74" s="376" t="s">
        <v>208</v>
      </c>
      <c r="C74" s="375" t="s">
        <v>257</v>
      </c>
      <c r="D74" s="395"/>
      <c r="E74" s="376" t="s">
        <v>196</v>
      </c>
      <c r="F74" s="397" t="s">
        <v>257</v>
      </c>
      <c r="G74" s="372"/>
      <c r="H74" s="373"/>
    </row>
    <row r="75" spans="1:8" ht="15.75" customHeight="1">
      <c r="A75" s="411"/>
      <c r="B75" s="406" t="s">
        <v>200</v>
      </c>
      <c r="C75" s="407" t="s">
        <v>258</v>
      </c>
      <c r="D75" s="395"/>
      <c r="E75" s="376" t="s">
        <v>187</v>
      </c>
      <c r="F75" s="377" t="s">
        <v>259</v>
      </c>
      <c r="G75" s="372"/>
      <c r="H75" s="373"/>
    </row>
    <row r="76" spans="1:8" ht="15.75" customHeight="1">
      <c r="A76" s="411"/>
      <c r="B76" s="406"/>
      <c r="C76" s="407"/>
      <c r="D76" s="395"/>
      <c r="E76" s="376" t="s">
        <v>110</v>
      </c>
      <c r="F76" s="377" t="s">
        <v>260</v>
      </c>
      <c r="G76" s="372"/>
      <c r="H76" s="373"/>
    </row>
    <row r="77" spans="1:8" ht="21" customHeight="1">
      <c r="A77" s="411"/>
      <c r="B77" s="406"/>
      <c r="C77" s="407"/>
      <c r="D77" s="395"/>
      <c r="E77" s="376">
        <v>21</v>
      </c>
      <c r="F77" s="377" t="s">
        <v>261</v>
      </c>
      <c r="G77" s="372"/>
      <c r="H77" s="373"/>
    </row>
    <row r="78" spans="1:8" ht="15.75" customHeight="1">
      <c r="A78" s="411"/>
      <c r="B78" s="406"/>
      <c r="C78" s="407"/>
      <c r="D78" s="395"/>
      <c r="E78" s="376">
        <v>22</v>
      </c>
      <c r="F78" s="377" t="s">
        <v>262</v>
      </c>
      <c r="G78" s="372"/>
      <c r="H78" s="373"/>
    </row>
    <row r="79" spans="1:8" ht="15.75" customHeight="1">
      <c r="A79" s="411"/>
      <c r="B79" s="406"/>
      <c r="C79" s="407"/>
      <c r="D79" s="395"/>
      <c r="E79" s="645" t="s">
        <v>200</v>
      </c>
      <c r="F79" s="377" t="s">
        <v>265</v>
      </c>
      <c r="G79" s="372"/>
      <c r="H79" s="373"/>
    </row>
    <row r="80" spans="1:8" ht="33" customHeight="1">
      <c r="A80" s="381">
        <v>505</v>
      </c>
      <c r="B80" s="374"/>
      <c r="C80" s="370" t="s">
        <v>266</v>
      </c>
      <c r="D80" s="395"/>
      <c r="E80" s="413"/>
      <c r="F80" s="414"/>
      <c r="G80" s="372">
        <f>G81+G95</f>
        <v>0</v>
      </c>
      <c r="H80" s="373"/>
    </row>
    <row r="81" spans="1:8" ht="15.75" customHeight="1">
      <c r="A81" s="374"/>
      <c r="B81" s="647" t="s">
        <v>176</v>
      </c>
      <c r="C81" s="375" t="s">
        <v>267</v>
      </c>
      <c r="D81" s="381">
        <v>301</v>
      </c>
      <c r="E81" s="413"/>
      <c r="F81" s="371" t="s">
        <v>175</v>
      </c>
      <c r="G81" s="372">
        <f>SUM(G82:G94)</f>
        <v>0</v>
      </c>
      <c r="H81" s="373"/>
    </row>
    <row r="82" spans="1:8" ht="24.75" customHeight="1">
      <c r="A82" s="374"/>
      <c r="B82" s="374"/>
      <c r="C82" s="375"/>
      <c r="D82" s="381"/>
      <c r="E82" s="395" t="s">
        <v>176</v>
      </c>
      <c r="F82" s="407" t="s">
        <v>178</v>
      </c>
      <c r="G82" s="372"/>
      <c r="H82" s="378" t="s">
        <v>268</v>
      </c>
    </row>
    <row r="83" spans="1:8" ht="15.75" customHeight="1">
      <c r="A83" s="374"/>
      <c r="B83" s="374"/>
      <c r="C83" s="375"/>
      <c r="D83" s="381"/>
      <c r="E83" s="395" t="s">
        <v>180</v>
      </c>
      <c r="F83" s="407" t="s">
        <v>181</v>
      </c>
      <c r="G83" s="372"/>
      <c r="H83" s="373"/>
    </row>
    <row r="84" spans="1:8" ht="15.75" customHeight="1">
      <c r="A84" s="374"/>
      <c r="B84" s="374"/>
      <c r="C84" s="375"/>
      <c r="D84" s="381"/>
      <c r="E84" s="395" t="s">
        <v>184</v>
      </c>
      <c r="F84" s="407" t="s">
        <v>185</v>
      </c>
      <c r="G84" s="372"/>
      <c r="H84" s="373"/>
    </row>
    <row r="85" spans="1:8" ht="22.5" customHeight="1">
      <c r="A85" s="374"/>
      <c r="B85" s="374"/>
      <c r="C85" s="375"/>
      <c r="D85" s="381"/>
      <c r="E85" s="413" t="s">
        <v>196</v>
      </c>
      <c r="F85" s="407" t="s">
        <v>197</v>
      </c>
      <c r="G85" s="372"/>
      <c r="H85" s="378" t="s">
        <v>198</v>
      </c>
    </row>
    <row r="86" spans="1:8" ht="15.75" customHeight="1">
      <c r="A86" s="374"/>
      <c r="B86" s="374"/>
      <c r="C86" s="375"/>
      <c r="D86" s="381"/>
      <c r="E86" s="413" t="s">
        <v>182</v>
      </c>
      <c r="F86" s="407" t="s">
        <v>269</v>
      </c>
      <c r="G86" s="372"/>
      <c r="H86" s="373"/>
    </row>
    <row r="87" spans="1:8" ht="15.75" customHeight="1">
      <c r="A87" s="374"/>
      <c r="B87" s="374"/>
      <c r="C87" s="375"/>
      <c r="D87" s="381"/>
      <c r="E87" s="413" t="s">
        <v>187</v>
      </c>
      <c r="F87" s="407" t="s">
        <v>188</v>
      </c>
      <c r="G87" s="372"/>
      <c r="H87" s="373"/>
    </row>
    <row r="88" spans="1:8" ht="15.75" customHeight="1">
      <c r="A88" s="374"/>
      <c r="B88" s="374"/>
      <c r="C88" s="375"/>
      <c r="D88" s="381"/>
      <c r="E88" s="413" t="s">
        <v>189</v>
      </c>
      <c r="F88" s="407" t="s">
        <v>190</v>
      </c>
      <c r="G88" s="372"/>
      <c r="H88" s="373"/>
    </row>
    <row r="89" spans="1:8" ht="15.75" customHeight="1">
      <c r="A89" s="374"/>
      <c r="B89" s="374"/>
      <c r="C89" s="375"/>
      <c r="D89" s="381"/>
      <c r="E89" s="413">
        <v>10</v>
      </c>
      <c r="F89" s="407" t="s">
        <v>191</v>
      </c>
      <c r="G89" s="372"/>
      <c r="H89" s="373"/>
    </row>
    <row r="90" spans="1:8" ht="15.75" customHeight="1">
      <c r="A90" s="374"/>
      <c r="B90" s="374"/>
      <c r="C90" s="375"/>
      <c r="D90" s="381"/>
      <c r="E90" s="413" t="s">
        <v>94</v>
      </c>
      <c r="F90" s="407" t="s">
        <v>192</v>
      </c>
      <c r="G90" s="372"/>
      <c r="H90" s="373"/>
    </row>
    <row r="91" spans="1:8" ht="15.75" customHeight="1">
      <c r="A91" s="374"/>
      <c r="B91" s="374"/>
      <c r="C91" s="375"/>
      <c r="D91" s="381"/>
      <c r="E91" s="413" t="s">
        <v>96</v>
      </c>
      <c r="F91" s="407" t="s">
        <v>193</v>
      </c>
      <c r="G91" s="372"/>
      <c r="H91" s="373"/>
    </row>
    <row r="92" spans="1:8" ht="15.75" customHeight="1">
      <c r="A92" s="374"/>
      <c r="B92" s="374"/>
      <c r="C92" s="375"/>
      <c r="D92" s="381"/>
      <c r="E92" s="395">
        <v>13</v>
      </c>
      <c r="F92" s="407" t="s">
        <v>194</v>
      </c>
      <c r="G92" s="372"/>
      <c r="H92" s="373"/>
    </row>
    <row r="93" spans="1:8" ht="15.75" customHeight="1">
      <c r="A93" s="374"/>
      <c r="B93" s="374"/>
      <c r="C93" s="375"/>
      <c r="D93" s="381"/>
      <c r="E93" s="395">
        <v>14</v>
      </c>
      <c r="F93" s="407" t="s">
        <v>199</v>
      </c>
      <c r="G93" s="372"/>
      <c r="H93" s="373"/>
    </row>
    <row r="94" spans="1:8" ht="15.75" customHeight="1">
      <c r="A94" s="374"/>
      <c r="B94" s="374"/>
      <c r="C94" s="375"/>
      <c r="D94" s="381"/>
      <c r="E94" s="395" t="s">
        <v>200</v>
      </c>
      <c r="F94" s="407" t="s">
        <v>195</v>
      </c>
      <c r="G94" s="372"/>
      <c r="H94" s="373"/>
    </row>
    <row r="95" spans="1:8" ht="15.75" customHeight="1">
      <c r="A95" s="374"/>
      <c r="B95" s="647" t="s">
        <v>180</v>
      </c>
      <c r="C95" s="375" t="s">
        <v>270</v>
      </c>
      <c r="D95" s="381">
        <v>302</v>
      </c>
      <c r="E95" s="413"/>
      <c r="F95" s="393" t="s">
        <v>202</v>
      </c>
      <c r="G95" s="372">
        <f>SUM(G96:G122)</f>
        <v>0</v>
      </c>
      <c r="H95" s="373"/>
    </row>
    <row r="96" spans="1:8" ht="15.75" customHeight="1">
      <c r="A96" s="374"/>
      <c r="B96" s="374"/>
      <c r="C96" s="375"/>
      <c r="D96" s="381"/>
      <c r="E96" s="395" t="s">
        <v>176</v>
      </c>
      <c r="F96" s="407" t="s">
        <v>204</v>
      </c>
      <c r="G96" s="372"/>
      <c r="H96" s="373"/>
    </row>
    <row r="97" spans="1:8" ht="15.75" customHeight="1">
      <c r="A97" s="374"/>
      <c r="B97" s="374"/>
      <c r="C97" s="375"/>
      <c r="D97" s="381"/>
      <c r="E97" s="395" t="s">
        <v>180</v>
      </c>
      <c r="F97" s="407" t="s">
        <v>205</v>
      </c>
      <c r="G97" s="372"/>
      <c r="H97" s="373"/>
    </row>
    <row r="98" spans="1:8" ht="15.75" customHeight="1">
      <c r="A98" s="374"/>
      <c r="B98" s="374"/>
      <c r="C98" s="375"/>
      <c r="D98" s="381"/>
      <c r="E98" s="395" t="s">
        <v>184</v>
      </c>
      <c r="F98" s="407" t="s">
        <v>233</v>
      </c>
      <c r="G98" s="372"/>
      <c r="H98" s="373"/>
    </row>
    <row r="99" spans="1:8" ht="15.75" customHeight="1">
      <c r="A99" s="374"/>
      <c r="B99" s="374"/>
      <c r="C99" s="375"/>
      <c r="D99" s="381"/>
      <c r="E99" s="395" t="s">
        <v>206</v>
      </c>
      <c r="F99" s="407" t="s">
        <v>207</v>
      </c>
      <c r="G99" s="372"/>
      <c r="H99" s="373"/>
    </row>
    <row r="100" spans="1:8" ht="15.75" customHeight="1">
      <c r="A100" s="374"/>
      <c r="B100" s="374"/>
      <c r="C100" s="375"/>
      <c r="D100" s="381"/>
      <c r="E100" s="395" t="s">
        <v>208</v>
      </c>
      <c r="F100" s="407" t="s">
        <v>209</v>
      </c>
      <c r="G100" s="372"/>
      <c r="H100" s="373"/>
    </row>
    <row r="101" spans="1:8" ht="15.75" customHeight="1">
      <c r="A101" s="374"/>
      <c r="B101" s="374"/>
      <c r="C101" s="375"/>
      <c r="D101" s="381"/>
      <c r="E101" s="395" t="s">
        <v>196</v>
      </c>
      <c r="F101" s="407" t="s">
        <v>210</v>
      </c>
      <c r="G101" s="372"/>
      <c r="H101" s="373"/>
    </row>
    <row r="102" spans="1:8" ht="15.75" customHeight="1">
      <c r="A102" s="374"/>
      <c r="B102" s="374"/>
      <c r="C102" s="375"/>
      <c r="D102" s="381"/>
      <c r="E102" s="395" t="s">
        <v>182</v>
      </c>
      <c r="F102" s="407" t="s">
        <v>211</v>
      </c>
      <c r="G102" s="372"/>
      <c r="H102" s="373"/>
    </row>
    <row r="103" spans="1:8" ht="15.75" customHeight="1">
      <c r="A103" s="374"/>
      <c r="B103" s="374"/>
      <c r="C103" s="375"/>
      <c r="D103" s="381"/>
      <c r="E103" s="395" t="s">
        <v>187</v>
      </c>
      <c r="F103" s="407" t="s">
        <v>212</v>
      </c>
      <c r="G103" s="372"/>
      <c r="H103" s="373"/>
    </row>
    <row r="104" spans="1:8" ht="15.75" customHeight="1">
      <c r="A104" s="374"/>
      <c r="B104" s="374"/>
      <c r="C104" s="375"/>
      <c r="D104" s="381"/>
      <c r="E104" s="395" t="s">
        <v>189</v>
      </c>
      <c r="F104" s="407" t="s">
        <v>213</v>
      </c>
      <c r="G104" s="372"/>
      <c r="H104" s="373"/>
    </row>
    <row r="105" spans="1:8" ht="15.75" customHeight="1">
      <c r="A105" s="374"/>
      <c r="B105" s="374"/>
      <c r="C105" s="375"/>
      <c r="D105" s="381"/>
      <c r="E105" s="395">
        <v>11</v>
      </c>
      <c r="F105" s="407" t="s">
        <v>214</v>
      </c>
      <c r="G105" s="372"/>
      <c r="H105" s="373"/>
    </row>
    <row r="106" spans="1:8" ht="15.75" customHeight="1">
      <c r="A106" s="374"/>
      <c r="B106" s="374"/>
      <c r="C106" s="375"/>
      <c r="D106" s="381"/>
      <c r="E106" s="395">
        <v>12</v>
      </c>
      <c r="F106" s="407" t="s">
        <v>237</v>
      </c>
      <c r="G106" s="372"/>
      <c r="H106" s="373"/>
    </row>
    <row r="107" spans="1:8" ht="15.75" customHeight="1">
      <c r="A107" s="374"/>
      <c r="B107" s="374"/>
      <c r="C107" s="375"/>
      <c r="D107" s="381"/>
      <c r="E107" s="395">
        <v>13</v>
      </c>
      <c r="F107" s="407" t="s">
        <v>241</v>
      </c>
      <c r="G107" s="372"/>
      <c r="H107" s="373"/>
    </row>
    <row r="108" spans="1:8" ht="15.75" customHeight="1">
      <c r="A108" s="374"/>
      <c r="B108" s="374"/>
      <c r="C108" s="375"/>
      <c r="D108" s="381"/>
      <c r="E108" s="395">
        <v>14</v>
      </c>
      <c r="F108" s="407" t="s">
        <v>216</v>
      </c>
      <c r="G108" s="372"/>
      <c r="H108" s="373"/>
    </row>
    <row r="109" spans="1:8" ht="15.75" customHeight="1">
      <c r="A109" s="374"/>
      <c r="B109" s="374"/>
      <c r="C109" s="375"/>
      <c r="D109" s="381"/>
      <c r="E109" s="395">
        <v>15</v>
      </c>
      <c r="F109" s="407" t="s">
        <v>223</v>
      </c>
      <c r="G109" s="372"/>
      <c r="H109" s="373"/>
    </row>
    <row r="110" spans="1:8" ht="15.75" customHeight="1">
      <c r="A110" s="374"/>
      <c r="B110" s="374"/>
      <c r="C110" s="375"/>
      <c r="D110" s="381"/>
      <c r="E110" s="395">
        <v>16</v>
      </c>
      <c r="F110" s="407" t="s">
        <v>225</v>
      </c>
      <c r="G110" s="372"/>
      <c r="H110" s="373"/>
    </row>
    <row r="111" spans="1:8" ht="15.75" customHeight="1">
      <c r="A111" s="374"/>
      <c r="B111" s="374"/>
      <c r="C111" s="375"/>
      <c r="D111" s="381"/>
      <c r="E111" s="395">
        <v>17</v>
      </c>
      <c r="F111" s="407" t="s">
        <v>235</v>
      </c>
      <c r="G111" s="372"/>
      <c r="H111" s="373"/>
    </row>
    <row r="112" spans="1:8" ht="15.75" customHeight="1">
      <c r="A112" s="374"/>
      <c r="B112" s="374"/>
      <c r="C112" s="375"/>
      <c r="D112" s="381"/>
      <c r="E112" s="395">
        <v>18</v>
      </c>
      <c r="F112" s="407" t="s">
        <v>228</v>
      </c>
      <c r="G112" s="372"/>
      <c r="H112" s="373"/>
    </row>
    <row r="113" spans="1:8" ht="15.75" customHeight="1">
      <c r="A113" s="374"/>
      <c r="B113" s="374"/>
      <c r="C113" s="375"/>
      <c r="D113" s="381"/>
      <c r="E113" s="395">
        <v>24</v>
      </c>
      <c r="F113" s="407" t="s">
        <v>229</v>
      </c>
      <c r="G113" s="372"/>
      <c r="H113" s="373"/>
    </row>
    <row r="114" spans="1:8" ht="15.75" customHeight="1">
      <c r="A114" s="374"/>
      <c r="B114" s="374"/>
      <c r="C114" s="375"/>
      <c r="D114" s="381"/>
      <c r="E114" s="395">
        <v>25</v>
      </c>
      <c r="F114" s="375" t="s">
        <v>231</v>
      </c>
      <c r="G114" s="366"/>
      <c r="H114" s="369"/>
    </row>
    <row r="115" spans="1:8" ht="15.75" customHeight="1">
      <c r="A115" s="374"/>
      <c r="B115" s="374"/>
      <c r="C115" s="375"/>
      <c r="D115" s="381"/>
      <c r="E115" s="395">
        <v>26</v>
      </c>
      <c r="F115" s="375" t="s">
        <v>234</v>
      </c>
      <c r="G115" s="366"/>
      <c r="H115" s="369"/>
    </row>
    <row r="116" spans="1:8" ht="15.75" customHeight="1">
      <c r="A116" s="374"/>
      <c r="B116" s="374"/>
      <c r="C116" s="375"/>
      <c r="D116" s="381"/>
      <c r="E116" s="395">
        <v>27</v>
      </c>
      <c r="F116" s="375" t="s">
        <v>232</v>
      </c>
      <c r="G116" s="366"/>
      <c r="H116" s="369"/>
    </row>
    <row r="117" spans="1:8" ht="15.75" customHeight="1">
      <c r="A117" s="374"/>
      <c r="B117" s="374"/>
      <c r="C117" s="375"/>
      <c r="D117" s="381"/>
      <c r="E117" s="395">
        <v>28</v>
      </c>
      <c r="F117" s="375" t="s">
        <v>217</v>
      </c>
      <c r="G117" s="366"/>
      <c r="H117" s="369"/>
    </row>
    <row r="118" spans="1:8" ht="15.75" customHeight="1">
      <c r="A118" s="374"/>
      <c r="B118" s="374"/>
      <c r="C118" s="375"/>
      <c r="D118" s="381"/>
      <c r="E118" s="395">
        <v>29</v>
      </c>
      <c r="F118" s="375" t="s">
        <v>218</v>
      </c>
      <c r="G118" s="366"/>
      <c r="H118" s="369"/>
    </row>
    <row r="119" spans="1:8" ht="36" customHeight="1">
      <c r="A119" s="374"/>
      <c r="B119" s="374"/>
      <c r="C119" s="375"/>
      <c r="D119" s="381"/>
      <c r="E119" s="395">
        <v>31</v>
      </c>
      <c r="F119" s="375" t="s">
        <v>238</v>
      </c>
      <c r="G119" s="366"/>
      <c r="H119" s="378" t="s">
        <v>271</v>
      </c>
    </row>
    <row r="120" spans="1:8" ht="15.75" customHeight="1">
      <c r="A120" s="374"/>
      <c r="B120" s="374"/>
      <c r="C120" s="375"/>
      <c r="D120" s="381"/>
      <c r="E120" s="395">
        <v>39</v>
      </c>
      <c r="F120" s="375" t="s">
        <v>220</v>
      </c>
      <c r="G120" s="366"/>
      <c r="H120" s="369"/>
    </row>
    <row r="121" spans="1:8" ht="15.75" customHeight="1">
      <c r="A121" s="374"/>
      <c r="B121" s="374"/>
      <c r="C121" s="375"/>
      <c r="D121" s="381"/>
      <c r="E121" s="395">
        <v>40</v>
      </c>
      <c r="F121" s="375" t="s">
        <v>272</v>
      </c>
      <c r="G121" s="366"/>
      <c r="H121" s="369"/>
    </row>
    <row r="122" spans="1:8" ht="21" customHeight="1">
      <c r="A122" s="374"/>
      <c r="B122" s="374"/>
      <c r="C122" s="375"/>
      <c r="D122" s="381"/>
      <c r="E122" s="395">
        <v>99</v>
      </c>
      <c r="F122" s="375" t="s">
        <v>242</v>
      </c>
      <c r="G122" s="366"/>
      <c r="H122" s="369"/>
    </row>
    <row r="123" spans="1:8" ht="27" customHeight="1">
      <c r="A123" s="374"/>
      <c r="B123" s="374">
        <v>99</v>
      </c>
      <c r="C123" s="375" t="s">
        <v>273</v>
      </c>
      <c r="D123" s="381"/>
      <c r="E123" s="413"/>
      <c r="F123" s="415"/>
      <c r="G123" s="366"/>
      <c r="H123" s="369"/>
    </row>
    <row r="124" spans="1:8" ht="24.75" customHeight="1">
      <c r="A124" s="390">
        <v>506</v>
      </c>
      <c r="B124" s="374"/>
      <c r="C124" s="370" t="s">
        <v>274</v>
      </c>
      <c r="D124" s="395"/>
      <c r="E124" s="413"/>
      <c r="F124" s="416"/>
      <c r="G124" s="366">
        <f>SUM(G125:G126)</f>
        <v>0</v>
      </c>
      <c r="H124" s="369"/>
    </row>
    <row r="125" spans="1:8" ht="25.5" customHeight="1">
      <c r="A125" s="374"/>
      <c r="B125" s="647" t="s">
        <v>176</v>
      </c>
      <c r="C125" s="375" t="s">
        <v>275</v>
      </c>
      <c r="D125" s="381">
        <v>310</v>
      </c>
      <c r="E125" s="413"/>
      <c r="F125" s="365" t="s">
        <v>276</v>
      </c>
      <c r="G125" s="366"/>
      <c r="H125" s="369"/>
    </row>
    <row r="126" spans="1:8" ht="42" customHeight="1">
      <c r="A126" s="374"/>
      <c r="B126" s="647" t="s">
        <v>180</v>
      </c>
      <c r="C126" s="375" t="s">
        <v>277</v>
      </c>
      <c r="D126" s="381">
        <v>309</v>
      </c>
      <c r="E126" s="413"/>
      <c r="F126" s="365" t="s">
        <v>264</v>
      </c>
      <c r="G126" s="366"/>
      <c r="H126" s="369"/>
    </row>
    <row r="127" spans="1:8" ht="15.75" customHeight="1">
      <c r="A127" s="381">
        <v>507</v>
      </c>
      <c r="B127" s="381"/>
      <c r="C127" s="370" t="s">
        <v>278</v>
      </c>
      <c r="D127" s="381">
        <v>312</v>
      </c>
      <c r="E127" s="404"/>
      <c r="F127" s="365" t="s">
        <v>278</v>
      </c>
      <c r="G127" s="366">
        <f>SUM(G128:G130)</f>
        <v>0</v>
      </c>
      <c r="H127" s="369"/>
    </row>
    <row r="128" spans="1:8" ht="15.75" customHeight="1">
      <c r="A128" s="381"/>
      <c r="B128" s="374" t="s">
        <v>176</v>
      </c>
      <c r="C128" s="375" t="s">
        <v>279</v>
      </c>
      <c r="D128" s="381"/>
      <c r="E128" s="374" t="s">
        <v>206</v>
      </c>
      <c r="F128" s="417" t="s">
        <v>279</v>
      </c>
      <c r="G128" s="366"/>
      <c r="H128" s="369"/>
    </row>
    <row r="129" spans="1:8" ht="15.75" customHeight="1">
      <c r="A129" s="381"/>
      <c r="B129" s="374" t="s">
        <v>180</v>
      </c>
      <c r="C129" s="375" t="s">
        <v>280</v>
      </c>
      <c r="D129" s="381"/>
      <c r="E129" s="374" t="s">
        <v>208</v>
      </c>
      <c r="F129" s="417" t="s">
        <v>280</v>
      </c>
      <c r="G129" s="366"/>
      <c r="H129" s="369"/>
    </row>
    <row r="130" spans="1:8" ht="15.75" customHeight="1">
      <c r="A130" s="381"/>
      <c r="B130" s="374">
        <v>99</v>
      </c>
      <c r="C130" s="375" t="s">
        <v>281</v>
      </c>
      <c r="D130" s="381"/>
      <c r="E130" s="376">
        <v>99</v>
      </c>
      <c r="F130" s="417" t="s">
        <v>281</v>
      </c>
      <c r="G130" s="366"/>
      <c r="H130" s="369"/>
    </row>
    <row r="131" spans="1:8" ht="15.75" customHeight="1">
      <c r="A131" s="381">
        <v>508</v>
      </c>
      <c r="B131" s="381"/>
      <c r="C131" s="370" t="s">
        <v>282</v>
      </c>
      <c r="D131" s="381"/>
      <c r="E131" s="381"/>
      <c r="F131" s="418"/>
      <c r="G131" s="366">
        <f>SUM(G132:G134)</f>
        <v>0</v>
      </c>
      <c r="H131" s="369"/>
    </row>
    <row r="132" spans="1:8" ht="15.75" customHeight="1">
      <c r="A132" s="408"/>
      <c r="B132" s="380" t="s">
        <v>176</v>
      </c>
      <c r="C132" s="402" t="s">
        <v>283</v>
      </c>
      <c r="D132" s="408">
        <v>312</v>
      </c>
      <c r="E132" s="374" t="s">
        <v>176</v>
      </c>
      <c r="F132" s="417" t="s">
        <v>284</v>
      </c>
      <c r="G132" s="366"/>
      <c r="H132" s="369"/>
    </row>
    <row r="133" spans="1:8" ht="21" customHeight="1">
      <c r="A133" s="410"/>
      <c r="B133" s="389"/>
      <c r="C133" s="396"/>
      <c r="D133" s="410"/>
      <c r="E133" s="376" t="s">
        <v>184</v>
      </c>
      <c r="F133" s="417" t="s">
        <v>285</v>
      </c>
      <c r="G133" s="366"/>
      <c r="H133" s="369"/>
    </row>
    <row r="134" spans="1:8" ht="22.5" customHeight="1">
      <c r="A134" s="381"/>
      <c r="B134" s="374" t="s">
        <v>180</v>
      </c>
      <c r="C134" s="375" t="s">
        <v>286</v>
      </c>
      <c r="D134" s="381">
        <v>311</v>
      </c>
      <c r="E134" s="381"/>
      <c r="F134" s="365" t="s">
        <v>287</v>
      </c>
      <c r="G134" s="366"/>
      <c r="H134" s="369"/>
    </row>
    <row r="135" spans="1:8" ht="27" customHeight="1">
      <c r="A135" s="381">
        <v>509</v>
      </c>
      <c r="B135" s="381"/>
      <c r="C135" s="370" t="s">
        <v>288</v>
      </c>
      <c r="D135" s="381">
        <v>303</v>
      </c>
      <c r="E135" s="404"/>
      <c r="F135" s="365" t="s">
        <v>288</v>
      </c>
      <c r="G135" s="366">
        <f>SUM(G136:G146)</f>
        <v>31</v>
      </c>
      <c r="H135" s="369"/>
    </row>
    <row r="136" spans="1:8" ht="15.75" customHeight="1">
      <c r="A136" s="381"/>
      <c r="B136" s="376" t="s">
        <v>176</v>
      </c>
      <c r="C136" s="375" t="s">
        <v>289</v>
      </c>
      <c r="D136" s="395"/>
      <c r="E136" s="376" t="s">
        <v>206</v>
      </c>
      <c r="F136" s="417" t="s">
        <v>290</v>
      </c>
      <c r="G136" s="366"/>
      <c r="H136" s="369"/>
    </row>
    <row r="137" spans="1:8" ht="15.75" customHeight="1">
      <c r="A137" s="381"/>
      <c r="B137" s="376"/>
      <c r="C137" s="375"/>
      <c r="D137" s="395"/>
      <c r="E137" s="376" t="s">
        <v>208</v>
      </c>
      <c r="F137" s="417" t="s">
        <v>291</v>
      </c>
      <c r="G137" s="366"/>
      <c r="H137" s="369"/>
    </row>
    <row r="138" spans="1:8" ht="15.75" customHeight="1">
      <c r="A138" s="381"/>
      <c r="B138" s="376"/>
      <c r="C138" s="375"/>
      <c r="D138" s="395"/>
      <c r="E138" s="376" t="s">
        <v>196</v>
      </c>
      <c r="F138" s="417" t="s">
        <v>292</v>
      </c>
      <c r="G138" s="366"/>
      <c r="H138" s="369"/>
    </row>
    <row r="139" spans="1:8" ht="15.75" customHeight="1">
      <c r="A139" s="381"/>
      <c r="B139" s="376"/>
      <c r="C139" s="375"/>
      <c r="D139" s="395"/>
      <c r="E139" s="376" t="s">
        <v>182</v>
      </c>
      <c r="F139" s="417" t="s">
        <v>293</v>
      </c>
      <c r="G139" s="366"/>
      <c r="H139" s="369"/>
    </row>
    <row r="140" spans="1:8" ht="15.75" customHeight="1">
      <c r="A140" s="381"/>
      <c r="B140" s="376"/>
      <c r="C140" s="375"/>
      <c r="D140" s="395"/>
      <c r="E140" s="376" t="s">
        <v>189</v>
      </c>
      <c r="F140" s="417" t="s">
        <v>294</v>
      </c>
      <c r="G140" s="366"/>
      <c r="H140" s="369"/>
    </row>
    <row r="141" spans="1:8" ht="15.75" customHeight="1">
      <c r="A141" s="381"/>
      <c r="B141" s="376" t="s">
        <v>180</v>
      </c>
      <c r="C141" s="375" t="s">
        <v>295</v>
      </c>
      <c r="D141" s="395"/>
      <c r="E141" s="376" t="s">
        <v>187</v>
      </c>
      <c r="F141" s="417" t="s">
        <v>295</v>
      </c>
      <c r="G141" s="366"/>
      <c r="H141" s="369"/>
    </row>
    <row r="142" spans="1:8" ht="15.75" customHeight="1">
      <c r="A142" s="381"/>
      <c r="B142" s="376" t="s">
        <v>184</v>
      </c>
      <c r="C142" s="375" t="s">
        <v>296</v>
      </c>
      <c r="D142" s="395"/>
      <c r="E142" s="376" t="s">
        <v>92</v>
      </c>
      <c r="F142" s="417" t="s">
        <v>296</v>
      </c>
      <c r="G142" s="366"/>
      <c r="H142" s="369"/>
    </row>
    <row r="143" spans="1:8" ht="15.75" customHeight="1">
      <c r="A143" s="380"/>
      <c r="B143" s="384" t="s">
        <v>208</v>
      </c>
      <c r="C143" s="402" t="s">
        <v>297</v>
      </c>
      <c r="D143" s="395"/>
      <c r="E143" s="376" t="s">
        <v>176</v>
      </c>
      <c r="F143" s="417" t="s">
        <v>298</v>
      </c>
      <c r="G143" s="372"/>
      <c r="H143" s="378" t="s">
        <v>299</v>
      </c>
    </row>
    <row r="144" spans="1:8" ht="15.75" customHeight="1">
      <c r="A144" s="383"/>
      <c r="B144" s="419"/>
      <c r="C144" s="385"/>
      <c r="D144" s="395"/>
      <c r="E144" s="376" t="s">
        <v>180</v>
      </c>
      <c r="F144" s="417" t="s">
        <v>300</v>
      </c>
      <c r="G144" s="366">
        <v>31</v>
      </c>
      <c r="H144" s="378"/>
    </row>
    <row r="145" spans="1:8" ht="15.75" customHeight="1">
      <c r="A145" s="383"/>
      <c r="B145" s="419"/>
      <c r="C145" s="385"/>
      <c r="D145" s="395"/>
      <c r="E145" s="376" t="s">
        <v>184</v>
      </c>
      <c r="F145" s="417" t="s">
        <v>301</v>
      </c>
      <c r="G145" s="366"/>
      <c r="H145" s="369"/>
    </row>
    <row r="146" spans="1:8" ht="15.75" customHeight="1">
      <c r="A146" s="374"/>
      <c r="B146" s="374">
        <v>99</v>
      </c>
      <c r="C146" s="375" t="s">
        <v>302</v>
      </c>
      <c r="D146" s="395"/>
      <c r="E146" s="376" t="s">
        <v>200</v>
      </c>
      <c r="F146" s="417" t="s">
        <v>302</v>
      </c>
      <c r="G146" s="366"/>
      <c r="H146" s="369"/>
    </row>
    <row r="147" spans="1:8" ht="15.75" customHeight="1">
      <c r="A147" s="381">
        <v>510</v>
      </c>
      <c r="B147" s="395"/>
      <c r="C147" s="370" t="s">
        <v>303</v>
      </c>
      <c r="D147" s="381">
        <v>313</v>
      </c>
      <c r="E147" s="395"/>
      <c r="F147" s="365" t="s">
        <v>303</v>
      </c>
      <c r="G147" s="366">
        <f>SUM(G148:G149)</f>
        <v>0</v>
      </c>
      <c r="H147" s="369"/>
    </row>
    <row r="148" spans="1:8" ht="21" customHeight="1">
      <c r="A148" s="374"/>
      <c r="B148" s="374" t="s">
        <v>180</v>
      </c>
      <c r="C148" s="375" t="s">
        <v>304</v>
      </c>
      <c r="D148" s="374"/>
      <c r="E148" s="374" t="s">
        <v>180</v>
      </c>
      <c r="F148" s="417" t="s">
        <v>304</v>
      </c>
      <c r="G148" s="366"/>
      <c r="H148" s="369"/>
    </row>
    <row r="149" spans="1:8" ht="15.75" customHeight="1">
      <c r="A149" s="374"/>
      <c r="B149" s="374" t="s">
        <v>184</v>
      </c>
      <c r="C149" s="375" t="s">
        <v>305</v>
      </c>
      <c r="D149" s="395"/>
      <c r="E149" s="374" t="s">
        <v>184</v>
      </c>
      <c r="F149" s="417" t="s">
        <v>305</v>
      </c>
      <c r="G149" s="366"/>
      <c r="H149" s="369"/>
    </row>
    <row r="150" spans="1:8" ht="15.75" customHeight="1">
      <c r="A150" s="381">
        <v>511</v>
      </c>
      <c r="B150" s="381"/>
      <c r="C150" s="370" t="s">
        <v>306</v>
      </c>
      <c r="D150" s="381">
        <v>307</v>
      </c>
      <c r="E150" s="404"/>
      <c r="F150" s="365" t="s">
        <v>306</v>
      </c>
      <c r="G150" s="366">
        <f>SUM(G151:G154)</f>
        <v>0</v>
      </c>
      <c r="H150" s="369"/>
    </row>
    <row r="151" spans="1:8" ht="15.75" customHeight="1">
      <c r="A151" s="374"/>
      <c r="B151" s="374" t="s">
        <v>176</v>
      </c>
      <c r="C151" s="375" t="s">
        <v>307</v>
      </c>
      <c r="D151" s="374"/>
      <c r="E151" s="376" t="s">
        <v>176</v>
      </c>
      <c r="F151" s="417" t="s">
        <v>307</v>
      </c>
      <c r="G151" s="366"/>
      <c r="H151" s="369"/>
    </row>
    <row r="152" spans="1:8" ht="15.75" customHeight="1">
      <c r="A152" s="374"/>
      <c r="B152" s="374" t="s">
        <v>180</v>
      </c>
      <c r="C152" s="375" t="s">
        <v>308</v>
      </c>
      <c r="D152" s="374"/>
      <c r="E152" s="376" t="s">
        <v>180</v>
      </c>
      <c r="F152" s="417" t="s">
        <v>308</v>
      </c>
      <c r="G152" s="366"/>
      <c r="H152" s="369"/>
    </row>
    <row r="153" spans="1:8" ht="15.75" customHeight="1">
      <c r="A153" s="374"/>
      <c r="B153" s="374" t="s">
        <v>184</v>
      </c>
      <c r="C153" s="375" t="s">
        <v>309</v>
      </c>
      <c r="D153" s="374"/>
      <c r="E153" s="374" t="s">
        <v>184</v>
      </c>
      <c r="F153" s="417" t="s">
        <v>309</v>
      </c>
      <c r="G153" s="366"/>
      <c r="H153" s="369"/>
    </row>
    <row r="154" spans="1:8" ht="15.75" customHeight="1">
      <c r="A154" s="374"/>
      <c r="B154" s="374" t="s">
        <v>206</v>
      </c>
      <c r="C154" s="375" t="s">
        <v>310</v>
      </c>
      <c r="D154" s="374"/>
      <c r="E154" s="374" t="s">
        <v>206</v>
      </c>
      <c r="F154" s="417" t="s">
        <v>310</v>
      </c>
      <c r="G154" s="366"/>
      <c r="H154" s="369"/>
    </row>
    <row r="155" spans="1:8" ht="15.75" customHeight="1">
      <c r="A155" s="381">
        <v>599</v>
      </c>
      <c r="B155" s="381"/>
      <c r="C155" s="370" t="s">
        <v>311</v>
      </c>
      <c r="D155" s="381" t="s">
        <v>312</v>
      </c>
      <c r="E155" s="404"/>
      <c r="F155" s="365" t="s">
        <v>311</v>
      </c>
      <c r="G155" s="366">
        <f>SUM(G156:G159)</f>
        <v>0</v>
      </c>
      <c r="H155" s="369">
        <f>SUM(H156:H159)</f>
        <v>0</v>
      </c>
    </row>
    <row r="156" spans="1:8" ht="15.75" customHeight="1">
      <c r="A156" s="374"/>
      <c r="B156" s="374" t="s">
        <v>196</v>
      </c>
      <c r="C156" s="375" t="s">
        <v>313</v>
      </c>
      <c r="D156" s="395"/>
      <c r="E156" s="374" t="s">
        <v>196</v>
      </c>
      <c r="F156" s="417" t="s">
        <v>313</v>
      </c>
      <c r="G156" s="366"/>
      <c r="H156" s="369"/>
    </row>
    <row r="157" spans="1:8" ht="24" customHeight="1">
      <c r="A157" s="374"/>
      <c r="B157" s="374" t="s">
        <v>182</v>
      </c>
      <c r="C157" s="375" t="s">
        <v>314</v>
      </c>
      <c r="D157" s="395"/>
      <c r="E157" s="374" t="s">
        <v>182</v>
      </c>
      <c r="F157" s="417" t="s">
        <v>314</v>
      </c>
      <c r="G157" s="366"/>
      <c r="H157" s="369"/>
    </row>
    <row r="158" spans="1:8" ht="21.75" customHeight="1">
      <c r="A158" s="381"/>
      <c r="B158" s="374" t="s">
        <v>187</v>
      </c>
      <c r="C158" s="375" t="s">
        <v>315</v>
      </c>
      <c r="D158" s="395"/>
      <c r="E158" s="374" t="s">
        <v>187</v>
      </c>
      <c r="F158" s="417" t="s">
        <v>315</v>
      </c>
      <c r="G158" s="366"/>
      <c r="H158" s="369"/>
    </row>
    <row r="159" spans="1:8" ht="15.75" customHeight="1">
      <c r="A159" s="374"/>
      <c r="B159" s="374">
        <v>99</v>
      </c>
      <c r="C159" s="375" t="s">
        <v>316</v>
      </c>
      <c r="D159" s="395"/>
      <c r="E159" s="376" t="s">
        <v>200</v>
      </c>
      <c r="F159" s="417" t="s">
        <v>316</v>
      </c>
      <c r="G159" s="366"/>
      <c r="H159" s="369"/>
    </row>
    <row r="160" spans="1:8" ht="15.75" customHeight="1">
      <c r="A160" s="420"/>
      <c r="B160" s="420"/>
      <c r="C160" s="421"/>
      <c r="D160" s="420"/>
      <c r="E160" s="422"/>
      <c r="F160" s="421"/>
      <c r="G160" s="423"/>
      <c r="H160" s="424"/>
    </row>
    <row r="161" spans="1:8" ht="15.75" customHeight="1">
      <c r="A161" s="423"/>
      <c r="B161" s="423"/>
      <c r="C161" s="425"/>
      <c r="D161" s="423"/>
      <c r="E161" s="426"/>
      <c r="F161" s="425"/>
      <c r="G161" s="423"/>
      <c r="H161" s="424"/>
    </row>
    <row r="162" spans="1:8" ht="15.75" customHeight="1">
      <c r="A162" s="423"/>
      <c r="B162" s="423"/>
      <c r="C162" s="425"/>
      <c r="D162" s="423"/>
      <c r="E162" s="426"/>
      <c r="F162" s="425"/>
      <c r="G162" s="423"/>
      <c r="H162" s="424"/>
    </row>
    <row r="163" spans="1:8" ht="15.75" customHeight="1">
      <c r="A163" s="423"/>
      <c r="B163" s="423"/>
      <c r="C163" s="425"/>
      <c r="D163" s="423"/>
      <c r="E163" s="426"/>
      <c r="F163" s="425"/>
      <c r="G163" s="423"/>
      <c r="H163" s="424"/>
    </row>
    <row r="164" spans="1:8" ht="15.75" customHeight="1">
      <c r="A164" s="423"/>
      <c r="B164" s="423"/>
      <c r="C164" s="425"/>
      <c r="D164" s="423"/>
      <c r="E164" s="426"/>
      <c r="F164" s="425"/>
      <c r="G164" s="423"/>
      <c r="H164" s="424"/>
    </row>
    <row r="165" spans="1:8" ht="15.75" customHeight="1">
      <c r="A165" s="423"/>
      <c r="B165" s="423"/>
      <c r="C165" s="425"/>
      <c r="D165" s="423"/>
      <c r="E165" s="426"/>
      <c r="F165" s="425"/>
      <c r="G165" s="423"/>
      <c r="H165" s="424"/>
    </row>
    <row r="166" spans="1:8" ht="15.75" customHeight="1">
      <c r="A166" s="423"/>
      <c r="B166" s="423"/>
      <c r="C166" s="425"/>
      <c r="D166" s="423"/>
      <c r="E166" s="426"/>
      <c r="F166" s="425"/>
      <c r="G166" s="423"/>
      <c r="H166" s="424"/>
    </row>
    <row r="167" spans="1:8" ht="15.75" customHeight="1">
      <c r="A167" s="423"/>
      <c r="B167" s="423"/>
      <c r="C167" s="425"/>
      <c r="D167" s="423"/>
      <c r="E167" s="426"/>
      <c r="F167" s="425"/>
      <c r="G167" s="423"/>
      <c r="H167" s="424"/>
    </row>
    <row r="168" spans="1:8" ht="15.75" customHeight="1">
      <c r="A168" s="423"/>
      <c r="B168" s="423"/>
      <c r="C168" s="425"/>
      <c r="D168" s="423"/>
      <c r="E168" s="426"/>
      <c r="F168" s="425"/>
      <c r="G168" s="423"/>
      <c r="H168" s="424"/>
    </row>
    <row r="169" spans="1:8" ht="15.75" customHeight="1">
      <c r="A169" s="423"/>
      <c r="B169" s="423"/>
      <c r="C169" s="425"/>
      <c r="D169" s="423"/>
      <c r="E169" s="426"/>
      <c r="F169" s="425"/>
      <c r="G169" s="423"/>
      <c r="H169" s="424"/>
    </row>
    <row r="170" spans="1:8" ht="15.75" customHeight="1">
      <c r="A170" s="423"/>
      <c r="B170" s="423"/>
      <c r="C170" s="425"/>
      <c r="D170" s="423"/>
      <c r="E170" s="426"/>
      <c r="F170" s="425"/>
      <c r="G170" s="423"/>
      <c r="H170" s="424"/>
    </row>
    <row r="171" spans="1:8" ht="15.75" customHeight="1">
      <c r="A171" s="423"/>
      <c r="B171" s="423"/>
      <c r="C171" s="425"/>
      <c r="D171" s="423"/>
      <c r="E171" s="426"/>
      <c r="F171" s="425"/>
      <c r="G171" s="423"/>
      <c r="H171" s="424"/>
    </row>
    <row r="172" spans="1:8" ht="15.75" customHeight="1">
      <c r="A172" s="423"/>
      <c r="B172" s="423"/>
      <c r="C172" s="425"/>
      <c r="D172" s="423"/>
      <c r="E172" s="426"/>
      <c r="F172" s="425"/>
      <c r="G172" s="423"/>
      <c r="H172" s="424"/>
    </row>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sheetData>
  <sheetProtection/>
  <mergeCells count="59">
    <mergeCell ref="A1:H1"/>
    <mergeCell ref="A2:H2"/>
    <mergeCell ref="A4:C4"/>
    <mergeCell ref="D4:F4"/>
    <mergeCell ref="A5:B5"/>
    <mergeCell ref="D5:E5"/>
    <mergeCell ref="A8:A11"/>
    <mergeCell ref="A12:A16"/>
    <mergeCell ref="A18:A20"/>
    <mergeCell ref="A23:A36"/>
    <mergeCell ref="A39:A41"/>
    <mergeCell ref="A42:A44"/>
    <mergeCell ref="A54:A57"/>
    <mergeCell ref="A58:A60"/>
    <mergeCell ref="A62:A66"/>
    <mergeCell ref="A68:A71"/>
    <mergeCell ref="A72:A79"/>
    <mergeCell ref="A81:A94"/>
    <mergeCell ref="A95:A122"/>
    <mergeCell ref="A132:A133"/>
    <mergeCell ref="A136:A140"/>
    <mergeCell ref="A143:A145"/>
    <mergeCell ref="B8:B11"/>
    <mergeCell ref="B12:B16"/>
    <mergeCell ref="B18:B20"/>
    <mergeCell ref="B23:B36"/>
    <mergeCell ref="B39:B41"/>
    <mergeCell ref="B42:B44"/>
    <mergeCell ref="B54:B57"/>
    <mergeCell ref="B58:B60"/>
    <mergeCell ref="B62:B66"/>
    <mergeCell ref="B72:B73"/>
    <mergeCell ref="B75:B78"/>
    <mergeCell ref="B81:B94"/>
    <mergeCell ref="B95:B122"/>
    <mergeCell ref="B132:B133"/>
    <mergeCell ref="B136:B140"/>
    <mergeCell ref="B143:B145"/>
    <mergeCell ref="C5:C6"/>
    <mergeCell ref="C8:C11"/>
    <mergeCell ref="C12:C16"/>
    <mergeCell ref="C18:C20"/>
    <mergeCell ref="C23:C36"/>
    <mergeCell ref="C39:C41"/>
    <mergeCell ref="C42:C44"/>
    <mergeCell ref="C54:C57"/>
    <mergeCell ref="C58:C60"/>
    <mergeCell ref="C62:C66"/>
    <mergeCell ref="C72:C73"/>
    <mergeCell ref="C75:C78"/>
    <mergeCell ref="C81:C94"/>
    <mergeCell ref="C95:C122"/>
    <mergeCell ref="C132:C133"/>
    <mergeCell ref="C136:C140"/>
    <mergeCell ref="C143:C145"/>
    <mergeCell ref="D132:D133"/>
    <mergeCell ref="F5:F6"/>
    <mergeCell ref="G5:G6"/>
    <mergeCell ref="H5:H6"/>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G14"/>
  <sheetViews>
    <sheetView workbookViewId="0" topLeftCell="A1">
      <selection activeCell="J10" sqref="J10"/>
    </sheetView>
  </sheetViews>
  <sheetFormatPr defaultColWidth="12" defaultRowHeight="12.75"/>
  <cols>
    <col min="1" max="1" width="17.83203125" style="0" customWidth="1"/>
    <col min="2" max="2" width="45.33203125" style="294" customWidth="1"/>
    <col min="3" max="3" width="19.33203125" style="294" customWidth="1"/>
    <col min="4" max="5" width="17.83203125" style="294" customWidth="1"/>
    <col min="6" max="6" width="18.5" style="294" customWidth="1"/>
    <col min="7" max="7" width="24.5" style="294" customWidth="1"/>
    <col min="8" max="252" width="12" style="294" customWidth="1"/>
    <col min="253" max="254" width="12" style="295" customWidth="1"/>
  </cols>
  <sheetData>
    <row r="1" ht="30.75" customHeight="1">
      <c r="A1" s="296" t="s">
        <v>317</v>
      </c>
    </row>
    <row r="2" spans="1:7" ht="33" customHeight="1">
      <c r="A2" s="297"/>
      <c r="B2" s="298" t="s">
        <v>318</v>
      </c>
      <c r="C2" s="298"/>
      <c r="D2" s="298"/>
      <c r="E2" s="298"/>
      <c r="F2" s="298"/>
      <c r="G2" s="299"/>
    </row>
    <row r="3" spans="2:7" ht="19.5" customHeight="1">
      <c r="B3" s="300"/>
      <c r="C3" s="293"/>
      <c r="D3" s="292"/>
      <c r="E3" s="292"/>
      <c r="F3" s="301"/>
      <c r="G3" s="300" t="s">
        <v>319</v>
      </c>
    </row>
    <row r="4" spans="1:7" ht="30" customHeight="1">
      <c r="A4" s="302" t="s">
        <v>320</v>
      </c>
      <c r="B4" s="302" t="s">
        <v>321</v>
      </c>
      <c r="C4" s="303" t="s">
        <v>322</v>
      </c>
      <c r="D4" s="304"/>
      <c r="E4" s="304"/>
      <c r="F4" s="305" t="s">
        <v>6</v>
      </c>
      <c r="G4" s="306" t="s">
        <v>323</v>
      </c>
    </row>
    <row r="5" spans="1:7" ht="30" customHeight="1">
      <c r="A5" s="307"/>
      <c r="B5" s="307"/>
      <c r="C5" s="308" t="s">
        <v>324</v>
      </c>
      <c r="D5" s="309" t="s">
        <v>62</v>
      </c>
      <c r="E5" s="310" t="s">
        <v>63</v>
      </c>
      <c r="F5" s="311"/>
      <c r="G5" s="312"/>
    </row>
    <row r="6" spans="1:7" s="292" customFormat="1" ht="30" customHeight="1">
      <c r="A6" s="313"/>
      <c r="B6" s="314"/>
      <c r="C6" s="315">
        <f aca="true" t="shared" si="0" ref="C6:C9">D6+E6</f>
        <v>0</v>
      </c>
      <c r="D6" s="316">
        <v>0</v>
      </c>
      <c r="E6" s="316">
        <v>0</v>
      </c>
      <c r="F6" s="316"/>
      <c r="G6" s="317"/>
    </row>
    <row r="7" spans="1:7" s="292" customFormat="1" ht="30" customHeight="1">
      <c r="A7" s="313"/>
      <c r="B7" s="318" t="s">
        <v>21</v>
      </c>
      <c r="C7" s="315">
        <f t="shared" si="0"/>
        <v>0</v>
      </c>
      <c r="D7" s="319">
        <v>0</v>
      </c>
      <c r="E7" s="319">
        <v>0</v>
      </c>
      <c r="F7" s="320"/>
      <c r="G7" s="321"/>
    </row>
    <row r="8" spans="1:7" s="292" customFormat="1" ht="30" customHeight="1">
      <c r="A8" s="313"/>
      <c r="B8" s="318" t="s">
        <v>21</v>
      </c>
      <c r="C8" s="315">
        <f t="shared" si="0"/>
        <v>0</v>
      </c>
      <c r="D8" s="319">
        <v>0</v>
      </c>
      <c r="E8" s="319">
        <v>0</v>
      </c>
      <c r="F8" s="320"/>
      <c r="G8" s="322"/>
    </row>
    <row r="9" spans="1:7" s="293" customFormat="1" ht="30" customHeight="1">
      <c r="A9" s="323"/>
      <c r="B9" s="324" t="s">
        <v>21</v>
      </c>
      <c r="C9" s="325">
        <f t="shared" si="0"/>
        <v>0</v>
      </c>
      <c r="D9" s="326">
        <v>0</v>
      </c>
      <c r="E9" s="326">
        <v>0</v>
      </c>
      <c r="F9" s="327"/>
      <c r="G9" s="328"/>
    </row>
    <row r="10" spans="1:7" s="292" customFormat="1" ht="30" customHeight="1">
      <c r="A10" s="329"/>
      <c r="B10" s="330" t="s">
        <v>325</v>
      </c>
      <c r="C10" s="331">
        <f>SUM(C6:C9)</f>
        <v>0</v>
      </c>
      <c r="D10" s="332">
        <f>SUM(D6:D9)</f>
        <v>0</v>
      </c>
      <c r="E10" s="333">
        <f>SUM(E6:E9)</f>
        <v>0</v>
      </c>
      <c r="F10" s="334"/>
      <c r="G10" s="328" t="s">
        <v>326</v>
      </c>
    </row>
    <row r="11" spans="1:7" ht="31.5" customHeight="1">
      <c r="A11" s="335" t="s">
        <v>327</v>
      </c>
      <c r="B11" s="336"/>
      <c r="C11" s="336"/>
      <c r="D11" s="336"/>
      <c r="E11" s="336"/>
      <c r="F11" s="336"/>
      <c r="G11" s="337"/>
    </row>
    <row r="12" spans="1:7" ht="12.75">
      <c r="A12" s="338" t="s">
        <v>328</v>
      </c>
      <c r="B12" s="339"/>
      <c r="C12" s="339"/>
      <c r="D12" s="339"/>
      <c r="E12" s="339"/>
      <c r="F12" s="339"/>
      <c r="G12" s="340"/>
    </row>
    <row r="13" spans="1:7" ht="21" customHeight="1">
      <c r="A13" s="341"/>
      <c r="B13" s="342"/>
      <c r="C13" s="342"/>
      <c r="D13" s="342"/>
      <c r="E13" s="342"/>
      <c r="F13" s="342"/>
      <c r="G13" s="343"/>
    </row>
    <row r="14" spans="2:7" ht="69.75" customHeight="1">
      <c r="B14" s="344"/>
      <c r="C14" s="344"/>
      <c r="D14" s="344"/>
      <c r="E14" s="344"/>
      <c r="F14" s="344"/>
      <c r="G14" s="344"/>
    </row>
  </sheetData>
  <sheetProtection/>
  <mergeCells count="8">
    <mergeCell ref="B2:F2"/>
    <mergeCell ref="C4:E4"/>
    <mergeCell ref="A11:G11"/>
    <mergeCell ref="B14:G14"/>
    <mergeCell ref="A4:A5"/>
    <mergeCell ref="B4:B5"/>
    <mergeCell ref="G4:G5"/>
    <mergeCell ref="A12:G13"/>
  </mergeCells>
  <printOptions/>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17"/>
  <sheetViews>
    <sheetView workbookViewId="0" topLeftCell="A1">
      <selection activeCell="A2" sqref="A2:F2"/>
    </sheetView>
  </sheetViews>
  <sheetFormatPr defaultColWidth="9.33203125" defaultRowHeight="12.75"/>
  <cols>
    <col min="1" max="1" width="28.16015625" style="265" customWidth="1"/>
    <col min="2" max="5" width="22.33203125" style="265" customWidth="1"/>
    <col min="6" max="7" width="38.83203125" style="265" customWidth="1"/>
    <col min="8" max="246" width="9.33203125" style="265" customWidth="1"/>
    <col min="247" max="16384" width="9.33203125" style="265" customWidth="1"/>
  </cols>
  <sheetData>
    <row r="1" spans="1:6" ht="30" customHeight="1">
      <c r="A1" s="266" t="s">
        <v>329</v>
      </c>
      <c r="B1" s="267"/>
      <c r="C1" s="268"/>
      <c r="D1" s="268"/>
      <c r="E1" s="268"/>
      <c r="F1" s="269"/>
    </row>
    <row r="2" spans="1:6" ht="30" customHeight="1">
      <c r="A2" s="270" t="s">
        <v>330</v>
      </c>
      <c r="B2" s="270"/>
      <c r="C2" s="271"/>
      <c r="D2" s="271"/>
      <c r="E2" s="271"/>
      <c r="F2" s="271"/>
    </row>
    <row r="3" spans="1:6" ht="28.5" customHeight="1">
      <c r="A3" s="272"/>
      <c r="B3" s="272"/>
      <c r="C3" s="273"/>
      <c r="D3" s="273"/>
      <c r="E3" s="273"/>
      <c r="F3" s="274" t="s">
        <v>331</v>
      </c>
    </row>
    <row r="4" spans="1:6" s="263" customFormat="1" ht="66.75" customHeight="1">
      <c r="A4" s="275" t="s">
        <v>7</v>
      </c>
      <c r="B4" s="276" t="s">
        <v>332</v>
      </c>
      <c r="C4" s="276" t="s">
        <v>333</v>
      </c>
      <c r="D4" s="275" t="s">
        <v>334</v>
      </c>
      <c r="E4" s="275" t="s">
        <v>335</v>
      </c>
      <c r="F4" s="276" t="s">
        <v>336</v>
      </c>
    </row>
    <row r="5" spans="1:6" s="264" customFormat="1" ht="24.75" customHeight="1">
      <c r="A5" s="277" t="s">
        <v>47</v>
      </c>
      <c r="B5" s="278">
        <f>SUM(B6:B8)</f>
        <v>22.5</v>
      </c>
      <c r="C5" s="278">
        <f>SUM(C6:C8)</f>
        <v>18.5</v>
      </c>
      <c r="D5" s="279">
        <f aca="true" t="shared" si="0" ref="D5:D10">C5-B5</f>
        <v>-4</v>
      </c>
      <c r="E5" s="280">
        <f aca="true" t="shared" si="1" ref="E5:E10">D5/B5*100</f>
        <v>-17.77777777777778</v>
      </c>
      <c r="F5" s="281"/>
    </row>
    <row r="6" spans="1:6" ht="52.5" customHeight="1">
      <c r="A6" s="282" t="s">
        <v>337</v>
      </c>
      <c r="B6" s="273">
        <v>9</v>
      </c>
      <c r="C6" s="283">
        <v>5</v>
      </c>
      <c r="D6" s="284">
        <f t="shared" si="0"/>
        <v>-4</v>
      </c>
      <c r="E6" s="285">
        <f t="shared" si="1"/>
        <v>-44.44444444444444</v>
      </c>
      <c r="F6" s="281" t="s">
        <v>338</v>
      </c>
    </row>
    <row r="7" spans="1:6" ht="78" customHeight="1">
      <c r="A7" s="282" t="s">
        <v>339</v>
      </c>
      <c r="B7" s="286">
        <v>0</v>
      </c>
      <c r="C7" s="287">
        <v>0</v>
      </c>
      <c r="D7" s="284">
        <f t="shared" si="0"/>
        <v>0</v>
      </c>
      <c r="E7" s="285" t="e">
        <f t="shared" si="1"/>
        <v>#DIV/0!</v>
      </c>
      <c r="F7" s="281" t="s">
        <v>340</v>
      </c>
    </row>
    <row r="8" spans="1:6" ht="27" customHeight="1">
      <c r="A8" s="282" t="s">
        <v>341</v>
      </c>
      <c r="B8" s="288">
        <f>SUM(B9:B10)</f>
        <v>13.5</v>
      </c>
      <c r="C8" s="289">
        <f>SUM(C9:C10)</f>
        <v>13.5</v>
      </c>
      <c r="D8" s="284">
        <f t="shared" si="0"/>
        <v>0</v>
      </c>
      <c r="E8" s="285">
        <f t="shared" si="1"/>
        <v>0</v>
      </c>
      <c r="F8" s="281"/>
    </row>
    <row r="9" spans="1:6" ht="57" customHeight="1">
      <c r="A9" s="282" t="s">
        <v>342</v>
      </c>
      <c r="B9" s="273">
        <v>13.5</v>
      </c>
      <c r="C9" s="283">
        <v>13.5</v>
      </c>
      <c r="D9" s="284">
        <f t="shared" si="0"/>
        <v>0</v>
      </c>
      <c r="E9" s="285">
        <f t="shared" si="1"/>
        <v>0</v>
      </c>
      <c r="F9" s="281" t="s">
        <v>343</v>
      </c>
    </row>
    <row r="10" spans="1:6" ht="51" customHeight="1">
      <c r="A10" s="282" t="s">
        <v>344</v>
      </c>
      <c r="B10" s="273">
        <v>0</v>
      </c>
      <c r="C10" s="283">
        <v>0</v>
      </c>
      <c r="D10" s="284">
        <f t="shared" si="0"/>
        <v>0</v>
      </c>
      <c r="E10" s="285" t="e">
        <f t="shared" si="1"/>
        <v>#DIV/0!</v>
      </c>
      <c r="F10" s="281" t="s">
        <v>345</v>
      </c>
    </row>
    <row r="11" spans="1:6" ht="12.75">
      <c r="A11" s="290" t="s">
        <v>346</v>
      </c>
      <c r="B11" s="290"/>
      <c r="C11" s="290"/>
      <c r="D11" s="290"/>
      <c r="E11" s="290"/>
      <c r="F11" s="290"/>
    </row>
    <row r="12" s="265" customFormat="1" ht="19.5" customHeight="1">
      <c r="A12" s="265" t="s">
        <v>347</v>
      </c>
    </row>
    <row r="13" s="265" customFormat="1" ht="12.75">
      <c r="A13" s="265" t="s">
        <v>348</v>
      </c>
    </row>
    <row r="14" s="265" customFormat="1" ht="12.75">
      <c r="A14" s="265" t="s">
        <v>349</v>
      </c>
    </row>
    <row r="15" s="265" customFormat="1" ht="12.75">
      <c r="A15" s="265" t="s">
        <v>350</v>
      </c>
    </row>
    <row r="16" s="265" customFormat="1" ht="12.75">
      <c r="A16" s="265" t="s">
        <v>351</v>
      </c>
    </row>
    <row r="17" s="265" customFormat="1" ht="12.75">
      <c r="A17" s="291" t="s">
        <v>352</v>
      </c>
    </row>
  </sheetData>
  <sheetProtection/>
  <mergeCells count="8">
    <mergeCell ref="A2:F2"/>
    <mergeCell ref="A11:F11"/>
    <mergeCell ref="A12:F12"/>
    <mergeCell ref="A13:F13"/>
    <mergeCell ref="A14:F14"/>
    <mergeCell ref="A15:F15"/>
    <mergeCell ref="A16:F16"/>
    <mergeCell ref="A17:F17"/>
  </mergeCells>
  <printOptions horizontalCentered="1"/>
  <pageMargins left="0.39" right="0.39" top="0" bottom="0"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C12" sqref="C12:C13"/>
    </sheetView>
  </sheetViews>
  <sheetFormatPr defaultColWidth="12" defaultRowHeight="12.75"/>
  <cols>
    <col min="1" max="1" width="36.83203125" style="248" customWidth="1"/>
    <col min="2" max="2" width="7.33203125" style="248" customWidth="1"/>
    <col min="3" max="3" width="20.16015625" style="248" customWidth="1"/>
    <col min="4" max="4" width="27.33203125" style="248" customWidth="1"/>
    <col min="5" max="254" width="12" style="248" customWidth="1"/>
  </cols>
  <sheetData>
    <row r="1" ht="30" customHeight="1">
      <c r="A1" s="249" t="s">
        <v>353</v>
      </c>
    </row>
    <row r="2" spans="1:4" ht="31.5" customHeight="1">
      <c r="A2" s="222" t="s">
        <v>354</v>
      </c>
      <c r="B2" s="222"/>
      <c r="C2" s="222"/>
      <c r="D2" s="222"/>
    </row>
    <row r="3" spans="1:4" ht="21.75" customHeight="1">
      <c r="A3" s="250" t="s">
        <v>28</v>
      </c>
      <c r="D3" s="251" t="s">
        <v>3</v>
      </c>
    </row>
    <row r="4" spans="1:4" ht="30.75" customHeight="1">
      <c r="A4" s="252" t="s">
        <v>355</v>
      </c>
      <c r="B4" s="252" t="s">
        <v>74</v>
      </c>
      <c r="C4" s="228" t="s">
        <v>356</v>
      </c>
      <c r="D4" s="227" t="s">
        <v>357</v>
      </c>
    </row>
    <row r="5" spans="1:4" ht="21.75" customHeight="1">
      <c r="A5" s="253" t="s">
        <v>358</v>
      </c>
      <c r="B5" s="253">
        <v>1</v>
      </c>
      <c r="C5" s="253" t="s">
        <v>359</v>
      </c>
      <c r="D5" s="254">
        <v>953.72</v>
      </c>
    </row>
    <row r="6" spans="1:4" ht="21.75" customHeight="1">
      <c r="A6" s="253" t="s">
        <v>360</v>
      </c>
      <c r="B6" s="253">
        <v>2</v>
      </c>
      <c r="C6" s="253" t="s">
        <v>359</v>
      </c>
      <c r="D6" s="255">
        <v>419.67</v>
      </c>
    </row>
    <row r="7" spans="1:4" ht="21.75" customHeight="1">
      <c r="A7" s="253" t="s">
        <v>361</v>
      </c>
      <c r="B7" s="253">
        <v>3</v>
      </c>
      <c r="C7" s="253" t="s">
        <v>359</v>
      </c>
      <c r="D7" s="255">
        <v>530.07</v>
      </c>
    </row>
    <row r="8" spans="1:4" ht="21.75" customHeight="1">
      <c r="A8" s="253" t="s">
        <v>362</v>
      </c>
      <c r="B8" s="253">
        <v>4</v>
      </c>
      <c r="C8" s="256"/>
      <c r="D8" s="255">
        <v>0</v>
      </c>
    </row>
    <row r="9" spans="1:4" ht="21.75" customHeight="1">
      <c r="A9" s="253" t="s">
        <v>363</v>
      </c>
      <c r="B9" s="253">
        <v>5</v>
      </c>
      <c r="C9" s="256"/>
      <c r="D9" s="255">
        <v>0</v>
      </c>
    </row>
    <row r="10" spans="1:4" ht="21.75" customHeight="1">
      <c r="A10" s="253" t="s">
        <v>364</v>
      </c>
      <c r="B10" s="253">
        <v>6</v>
      </c>
      <c r="C10" s="256"/>
      <c r="D10" s="255">
        <v>0</v>
      </c>
    </row>
    <row r="11" spans="1:4" ht="21.75" customHeight="1">
      <c r="A11" s="253" t="s">
        <v>365</v>
      </c>
      <c r="B11" s="253">
        <v>7</v>
      </c>
      <c r="C11" s="256"/>
      <c r="D11" s="255">
        <v>0</v>
      </c>
    </row>
    <row r="12" spans="1:4" ht="21.75" customHeight="1">
      <c r="A12" s="253" t="s">
        <v>366</v>
      </c>
      <c r="B12" s="253">
        <v>8</v>
      </c>
      <c r="C12" s="257">
        <v>1</v>
      </c>
      <c r="D12" s="255">
        <v>18</v>
      </c>
    </row>
    <row r="13" spans="1:4" ht="21.75" customHeight="1">
      <c r="A13" s="253" t="s">
        <v>367</v>
      </c>
      <c r="B13" s="253">
        <v>9</v>
      </c>
      <c r="C13" s="257">
        <v>1</v>
      </c>
      <c r="D13" s="255">
        <v>18</v>
      </c>
    </row>
    <row r="14" spans="1:4" ht="21.75" customHeight="1">
      <c r="A14" s="253" t="s">
        <v>368</v>
      </c>
      <c r="B14" s="253">
        <v>10</v>
      </c>
      <c r="C14" s="253"/>
      <c r="D14" s="255">
        <v>0</v>
      </c>
    </row>
    <row r="15" spans="1:4" ht="21.75" customHeight="1">
      <c r="A15" s="253" t="s">
        <v>369</v>
      </c>
      <c r="B15" s="253">
        <v>11</v>
      </c>
      <c r="C15" s="253"/>
      <c r="D15" s="255">
        <v>0</v>
      </c>
    </row>
    <row r="16" spans="1:4" ht="21.75" customHeight="1">
      <c r="A16" s="253" t="s">
        <v>370</v>
      </c>
      <c r="B16" s="253">
        <v>12</v>
      </c>
      <c r="C16" s="253"/>
      <c r="D16" s="255">
        <v>0</v>
      </c>
    </row>
    <row r="17" spans="1:4" ht="21.75" customHeight="1">
      <c r="A17" s="253" t="s">
        <v>371</v>
      </c>
      <c r="B17" s="253">
        <v>13</v>
      </c>
      <c r="C17" s="258"/>
      <c r="D17" s="255">
        <v>0</v>
      </c>
    </row>
    <row r="18" spans="1:4" ht="40.5" customHeight="1">
      <c r="A18" s="253" t="s">
        <v>372</v>
      </c>
      <c r="B18" s="253">
        <v>14</v>
      </c>
      <c r="C18" s="258"/>
      <c r="D18" s="256"/>
    </row>
    <row r="19" spans="1:4" ht="44.25" customHeight="1">
      <c r="A19" s="259" t="s">
        <v>373</v>
      </c>
      <c r="B19" s="253">
        <v>15</v>
      </c>
      <c r="C19" s="258"/>
      <c r="D19" s="256"/>
    </row>
    <row r="20" spans="1:4" ht="39.75" customHeight="1">
      <c r="A20" s="253" t="s">
        <v>374</v>
      </c>
      <c r="B20" s="253">
        <v>16</v>
      </c>
      <c r="C20" s="253"/>
      <c r="D20" s="256"/>
    </row>
    <row r="21" spans="1:4" ht="21.75" customHeight="1">
      <c r="A21" s="253" t="s">
        <v>375</v>
      </c>
      <c r="B21" s="253">
        <v>17</v>
      </c>
      <c r="C21" s="253" t="s">
        <v>359</v>
      </c>
      <c r="D21" s="255">
        <v>0</v>
      </c>
    </row>
    <row r="22" spans="1:4" ht="21.75" customHeight="1">
      <c r="A22" s="253" t="s">
        <v>376</v>
      </c>
      <c r="B22" s="253">
        <v>18</v>
      </c>
      <c r="C22" s="253" t="s">
        <v>359</v>
      </c>
      <c r="D22" s="255">
        <v>0</v>
      </c>
    </row>
    <row r="23" spans="1:4" ht="21.75" customHeight="1">
      <c r="A23" s="253" t="s">
        <v>377</v>
      </c>
      <c r="B23" s="253">
        <v>19</v>
      </c>
      <c r="C23" s="253" t="s">
        <v>359</v>
      </c>
      <c r="D23" s="255">
        <v>0</v>
      </c>
    </row>
    <row r="24" spans="1:4" ht="21.75" customHeight="1">
      <c r="A24" s="253" t="s">
        <v>378</v>
      </c>
      <c r="B24" s="253">
        <v>20</v>
      </c>
      <c r="C24" s="253" t="s">
        <v>359</v>
      </c>
      <c r="D24" s="255">
        <v>0</v>
      </c>
    </row>
    <row r="25" spans="1:4" ht="21.75" customHeight="1">
      <c r="A25" s="253" t="s">
        <v>379</v>
      </c>
      <c r="B25" s="253">
        <v>21</v>
      </c>
      <c r="C25" s="258"/>
      <c r="D25" s="255">
        <v>3.98</v>
      </c>
    </row>
    <row r="26" spans="1:4" ht="21.75" customHeight="1">
      <c r="A26" s="253" t="s">
        <v>380</v>
      </c>
      <c r="B26" s="253">
        <v>22</v>
      </c>
      <c r="C26" s="253" t="s">
        <v>359</v>
      </c>
      <c r="D26" s="255">
        <v>0</v>
      </c>
    </row>
    <row r="27" spans="1:4" ht="21.75" customHeight="1">
      <c r="A27" s="260" t="s">
        <v>381</v>
      </c>
      <c r="B27" s="261">
        <v>23</v>
      </c>
      <c r="C27" s="260" t="s">
        <v>359</v>
      </c>
      <c r="D27" s="262">
        <v>0</v>
      </c>
    </row>
  </sheetData>
  <sheetProtection/>
  <mergeCells count="1">
    <mergeCell ref="A2:D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gzcz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CurUserName</dc:creator>
  <cp:keywords/>
  <dc:description/>
  <cp:lastModifiedBy>Administrator</cp:lastModifiedBy>
  <cp:lastPrinted>2014-05-04T07:29:46Z</cp:lastPrinted>
  <dcterms:created xsi:type="dcterms:W3CDTF">2013-03-03T08:22:18Z</dcterms:created>
  <dcterms:modified xsi:type="dcterms:W3CDTF">2019-02-20T01:05:10Z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2052-10.1.0.7311</vt:lpwstr>
  </property>
</Properties>
</file>